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13_ncr:1_{389EF834-F204-417F-BC04-AF6AFB77EFC1}" xr6:coauthVersionLast="44" xr6:coauthVersionMax="44" xr10:uidLastSave="{00000000-0000-0000-0000-000000000000}"/>
  <bookViews>
    <workbookView xWindow="20370" yWindow="-120" windowWidth="20640" windowHeight="11160" xr2:uid="{00000000-000D-0000-FFFF-FFFF00000000}"/>
  </bookViews>
  <sheets>
    <sheet name="SU Student Degree Plan" sheetId="1" r:id="rId1"/>
    <sheet name="ASU Student Degree Pla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5" i="3" l="1"/>
  <c r="E105" i="3" s="1"/>
  <c r="C49" i="3"/>
  <c r="E49" i="3" s="1"/>
  <c r="C43" i="3"/>
  <c r="E128" i="3" l="1"/>
  <c r="E43" i="3"/>
  <c r="D84" i="1"/>
  <c r="C24" i="1"/>
  <c r="D24" i="1"/>
  <c r="C30" i="1"/>
  <c r="E30" i="1" s="1"/>
  <c r="C84" i="1"/>
  <c r="D73" i="1"/>
  <c r="E130" i="3" l="1"/>
  <c r="E84" i="1"/>
  <c r="E24" i="1"/>
  <c r="E73" i="1"/>
  <c r="E86" i="1" l="1"/>
</calcChain>
</file>

<file path=xl/sharedStrings.xml><?xml version="1.0" encoding="utf-8"?>
<sst xmlns="http://schemas.openxmlformats.org/spreadsheetml/2006/main" count="272" uniqueCount="188">
  <si>
    <t>Interdisciplinary Studies Bachelor of Science 2+2</t>
  </si>
  <si>
    <t>General Education (35 hrs)</t>
  </si>
  <si>
    <t>Course taken at Saitama</t>
  </si>
  <si>
    <t>Course taken at ASUJ</t>
  </si>
  <si>
    <t>Total</t>
  </si>
  <si>
    <t>BIOL 1001 Biological Science Lab</t>
  </si>
  <si>
    <t>PHSC 1203 - Physical Science</t>
  </si>
  <si>
    <t>PHSC 1201 - Physical Science Lab</t>
  </si>
  <si>
    <t>ENG 1003 - Comp I</t>
  </si>
  <si>
    <t>ENG 1013 - Comp II</t>
  </si>
  <si>
    <t>Total General Education</t>
  </si>
  <si>
    <t>Culture and Society</t>
  </si>
  <si>
    <t>Intro to American Culture I</t>
  </si>
  <si>
    <t>Total Thematic Courses</t>
  </si>
  <si>
    <t>Major Courses</t>
  </si>
  <si>
    <t>Experiential Learning Sem. Hrs.</t>
  </si>
  <si>
    <t>IDS 2023, Introduction to Service Learning 3</t>
  </si>
  <si>
    <t>IDS 3023, Advanced Service Learning 3</t>
  </si>
  <si>
    <t>Research Course Sem. Hrs.</t>
  </si>
  <si>
    <t>IDS 2013, Introduction to Interdisciplinary Studies 3</t>
  </si>
  <si>
    <t>IDS 3013, Critical Thinking in the Profession 3</t>
  </si>
  <si>
    <t>Leadership Development Sem. Hrs.</t>
  </si>
  <si>
    <t>IDS 4023, Leadership in the Profession 3</t>
  </si>
  <si>
    <t>Senior Capstone Sem. Hrs.</t>
  </si>
  <si>
    <t>IDS 4013, Seminar in Professional Development</t>
  </si>
  <si>
    <t>Total Major Courses</t>
  </si>
  <si>
    <t>Electives (13 hrs)</t>
  </si>
  <si>
    <t>History of Visual Arts</t>
  </si>
  <si>
    <t>Theories and Principles of Mass Communications</t>
  </si>
  <si>
    <t>Intro to Dynamics</t>
  </si>
  <si>
    <t>College Chemistry</t>
  </si>
  <si>
    <t>College Physics</t>
  </si>
  <si>
    <t>Total Electives</t>
  </si>
  <si>
    <t>Total Credit Hours</t>
  </si>
  <si>
    <t>These courses can substitute for the 6 hours for Foreign Language Requirment: As long as they are Culture courses not in their native culture</t>
  </si>
  <si>
    <t>These courses were approved by the departments to transfer for specific course credit as a match to ASUJ  course</t>
  </si>
  <si>
    <t>Foreign Language and Cultural Studies Requirement</t>
  </si>
  <si>
    <t>MATH 1023 College Algegra + Math 1043 Quantitative Reasoning (satisfies MATH Gen Ed)</t>
  </si>
  <si>
    <t>College Mathematics I + College Mathematics II + Probability Theory &amp; Statistics (2 hrs each)</t>
  </si>
  <si>
    <t>*Intro to Sociology + Cultural Anthropology</t>
  </si>
  <si>
    <t>SOC 2213 Into to Sociology    OR    ANTH 2233 Intro to Cultural Anthropology</t>
  </si>
  <si>
    <t>College Biology + College Molecular Biology</t>
  </si>
  <si>
    <t>BIOL 1003 Biological Science or Biology of Cell</t>
  </si>
  <si>
    <t>GEOG 2613 Intro to Geography</t>
  </si>
  <si>
    <t>ECON 2333 Economic Issues &amp; Concepts</t>
  </si>
  <si>
    <t>Intro to Economics + Intro to International Politics (2 hrs each)</t>
  </si>
  <si>
    <t>HIST 2773 US History Since 1876, HIST 2763 US History to 1876, or POSC 2103 Intro to  US Government</t>
  </si>
  <si>
    <t>Math: 3 hours</t>
  </si>
  <si>
    <t>Social Sciences: 9 hours</t>
  </si>
  <si>
    <t>Department Option: 3 hours (Per University College this will satisfy the Oral Communications requirement)</t>
  </si>
  <si>
    <t>Communication: 6 hours</t>
  </si>
  <si>
    <t>Fine Arts &amp; Humanities: 6 hours</t>
  </si>
  <si>
    <t>German Music II</t>
  </si>
  <si>
    <t>Exercises on Earth Science</t>
  </si>
  <si>
    <t>Total Foreign Language and Cultural Studies</t>
  </si>
  <si>
    <t>Intro to Geography + Intro to Social Psychology (2 hrs each)</t>
  </si>
  <si>
    <t>Science: 8 hours</t>
  </si>
  <si>
    <t>Seminar in American Studies I</t>
  </si>
  <si>
    <t>Seminar in American Studies III</t>
  </si>
  <si>
    <t>Seminar in American Culture Studies I</t>
  </si>
  <si>
    <t>Seminar in American Studies IV</t>
  </si>
  <si>
    <t>Seminar in American Cutlture and Society IV</t>
  </si>
  <si>
    <t>Seminar in History of US-Japan Relations III</t>
  </si>
  <si>
    <t>Seminar in the History of US-Japan Relations IV</t>
  </si>
  <si>
    <t>Developmental Sociology</t>
  </si>
  <si>
    <t>Seminar in American Culture and Society III</t>
  </si>
  <si>
    <t>Saitama University and Arkansas State University Double Degree Program</t>
  </si>
  <si>
    <t>** More than 45 hours are listed here, but all of these courses may transfer in.</t>
  </si>
  <si>
    <t>**Thematic Courses (45 hrs: 36 hours must be upper level):</t>
  </si>
  <si>
    <t>ECON 2113 Business Statistics</t>
  </si>
  <si>
    <t>POSC 3303 Intro to International Politics</t>
  </si>
  <si>
    <t>History of Information Media and Systems</t>
  </si>
  <si>
    <t xml:space="preserve">Intro to Eastern History - Lower Level </t>
  </si>
  <si>
    <t xml:space="preserve">Intro to American Studies - Lower Level </t>
  </si>
  <si>
    <t>Upper Level Elective</t>
  </si>
  <si>
    <t>Standard Elective</t>
  </si>
  <si>
    <t xml:space="preserve">Intro to Comparative Literature </t>
  </si>
  <si>
    <t xml:space="preserve">Intro to Philosophy A </t>
  </si>
  <si>
    <t>Oriental History</t>
  </si>
  <si>
    <t xml:space="preserve">History of English Literature A </t>
  </si>
  <si>
    <t xml:space="preserve">Principles of Econometrics </t>
  </si>
  <si>
    <t>International Development Policy and Management</t>
  </si>
  <si>
    <t xml:space="preserve">Global Governance Theory and Cases </t>
  </si>
  <si>
    <t xml:space="preserve">Contemporary History of International Politics </t>
  </si>
  <si>
    <t>Peaceful Resolution of International Dispute</t>
  </si>
  <si>
    <t xml:space="preserve">Anthropological Archaeology </t>
  </si>
  <si>
    <t xml:space="preserve">Urban Geography </t>
  </si>
  <si>
    <t>Rural Geography</t>
  </si>
  <si>
    <t>Religious Anthropology</t>
  </si>
  <si>
    <t xml:space="preserve">Physical Geography I </t>
  </si>
  <si>
    <t xml:space="preserve">Japanese Literature A </t>
  </si>
  <si>
    <t xml:space="preserve">Japanese Literature B </t>
  </si>
  <si>
    <t>Elective - To Replace First Year Studies</t>
  </si>
  <si>
    <t>ENG 2003 World Lit to 1660, ENG 2013 World Lit since 1660, or PHIL 1103 Intro to Philosophy</t>
  </si>
  <si>
    <t>ART 2503 Fine Arts Visual, MUS 2503 Fine Arts Music, or THEA 2503 Fine Arts Theater</t>
  </si>
  <si>
    <t>*Per University College, Intro to Cultural Anthropology (ANTH 2233) can replace the General Education requirement for Oral Communications (COMS 1203)</t>
  </si>
  <si>
    <t>MATH 1023 College Algebra</t>
  </si>
  <si>
    <t>BIOL 1003 AND BIOL 1001 Biological Science+ Lab</t>
  </si>
  <si>
    <t>BIO 2013 AND 2011 Biology of the Cell + Lab</t>
  </si>
  <si>
    <t>Life Science: 4 hours</t>
  </si>
  <si>
    <t>BIOL 1063 AND 1001 People &amp; Environment + Lab</t>
  </si>
  <si>
    <t>BIOL 1033 AND 1001 Biology of Sex + Lab</t>
  </si>
  <si>
    <t>BIO 2103 AND 2101 Microbiology for Nursing + Lab</t>
  </si>
  <si>
    <t>BIO 2203 AND  2201 Human Anatomy and Physiology I + Lab</t>
  </si>
  <si>
    <t>Physical Science: 4 hours</t>
  </si>
  <si>
    <t>CHEM 1013 AND  1011 General Chemistry I + Lab</t>
  </si>
  <si>
    <t>CHEM 1043 AND 1041 Fundamental Concepts of Chemistry + Lab</t>
  </si>
  <si>
    <t>GEOL 1003 AND 1001 Environmental Geology + Lab</t>
  </si>
  <si>
    <t>PHSC 1203 AND  1201 Physical Science + Lab</t>
  </si>
  <si>
    <t>PHYS 1103 AND 1101 Intro to Space Science + Lab</t>
  </si>
  <si>
    <t>PHSC 1014 Energy and the Enivronment</t>
  </si>
  <si>
    <t>PHYS 2034 University Physics I</t>
  </si>
  <si>
    <t>ANTH 2233 Intro to Cultural Anthropology</t>
  </si>
  <si>
    <t>CMAC 1003 Mass Communications in Modern Society</t>
  </si>
  <si>
    <t>ECON 2313 Principles of Macroeconomics</t>
  </si>
  <si>
    <t>HIST 1013 World Civilization to 1660</t>
  </si>
  <si>
    <t>HIST 1023 World Civilization since 1660</t>
  </si>
  <si>
    <t>POSC 1003 Intro to Politics</t>
  </si>
  <si>
    <t>SOC 2213 Intro to Sociology</t>
  </si>
  <si>
    <t>PSY 2013 Intro to Psychology</t>
  </si>
  <si>
    <t xml:space="preserve">Department Option: 3 hours </t>
  </si>
  <si>
    <t xml:space="preserve">COMS 1203 Oral Communications </t>
  </si>
  <si>
    <t>FR 1013 AND FR 1023 Elementary French I + II</t>
  </si>
  <si>
    <t>GER 1013 AND GER 1023 Elementary German I + II</t>
  </si>
  <si>
    <t>SPAN 1013 AND SPAN 1023 Elementary Spanish I + II</t>
  </si>
  <si>
    <t>**Thematic Courses (60 hrs: 36 hours must be upper level):</t>
  </si>
  <si>
    <t>JPST 1072 Investigating Japanese Art History via Contemporary Visual Media</t>
  </si>
  <si>
    <t>JPST 1082 Pre-Modern Japanese Literature</t>
  </si>
  <si>
    <t>JPST 1092 Modern Japanese Literature</t>
  </si>
  <si>
    <t>HIST 1082 Pre-Modern Japanese History</t>
  </si>
  <si>
    <t>JPST 3192 Intro to Japanese Culture</t>
  </si>
  <si>
    <t>Basic Courses (8 Hours from the following):</t>
  </si>
  <si>
    <t>Methodology (6 hours from the following):</t>
  </si>
  <si>
    <t>HIST 3333 The Practice of History</t>
  </si>
  <si>
    <t>PHIL 3623 Eastern Philosophy</t>
  </si>
  <si>
    <t>Lectures (20 hours from the following):</t>
  </si>
  <si>
    <t>HIST 3152 Worlds of the Samurai</t>
  </si>
  <si>
    <t>JPST 3132 Animation Studies I</t>
  </si>
  <si>
    <t>JPST 3142 Animation Studies II</t>
  </si>
  <si>
    <t>JPST 3162 The Traditional Performing Arts in Japan</t>
  </si>
  <si>
    <t>JPST 3202 Edo Culture and the Bad Places</t>
  </si>
  <si>
    <t>JPST 3212 Justice and the Vendetta Culture in Pre-Modern Japan</t>
  </si>
  <si>
    <t>JPST 4452 Colloquium in Pre-Modern Japanese History</t>
  </si>
  <si>
    <t>JPST 4462 Seminar in Pre-Modern Japanese History</t>
  </si>
  <si>
    <t>JPST 4472 Seminar in Modern Japanese History</t>
  </si>
  <si>
    <t>JPST 4482 Seminar in Early Japanese Literature</t>
  </si>
  <si>
    <t>JPST 4492 Seminar on the Performing Arts in Pre-Modern Japan</t>
  </si>
  <si>
    <t>Seminar Courses (14 hours from the following):</t>
  </si>
  <si>
    <t>HIST 4252 The Golden Age of the Heian Court</t>
  </si>
  <si>
    <t>HIST 4272 Gender &amp; Family in Traditional Japan</t>
  </si>
  <si>
    <t>HIST 4292 Studies in Pre-Modern Japanese History I</t>
  </si>
  <si>
    <t>HIST 4302 Studies in Pre-Modern Japanese History II</t>
  </si>
  <si>
    <t>JPST 3172 Ed Culture and the Bad Places</t>
  </si>
  <si>
    <t>JPST 4312 Seminar in Visual Communication Design and Media Art I</t>
  </si>
  <si>
    <t>JPST 4322 Seminar in Visual Communication Design and Media Art II</t>
  </si>
  <si>
    <t>JPST 4332 Seminar in Visual Communication Design and Media Art III</t>
  </si>
  <si>
    <t>JPST 4342 Seminar in Visual Communication Design and Media Art IV</t>
  </si>
  <si>
    <t>JPST 4352 Seminar in Visual Communication Design and Media Art V</t>
  </si>
  <si>
    <t>JPST 4362 Seminar in Visual Communication Design and Media Art VI</t>
  </si>
  <si>
    <t>JPST 4382 Justice and the Vendetta Culture in Pre-Modern Japan</t>
  </si>
  <si>
    <t>Multicultural Perspective Courses (4 hours from the following):</t>
  </si>
  <si>
    <t>ASST 2082 Contemporary Art and Media in the Asian-Pacific Region I</t>
  </si>
  <si>
    <t>ASST 2092 Contemporary Art and Media in the Asian-Pacific Region II</t>
  </si>
  <si>
    <t>Graduation Thesis (8 hours):</t>
  </si>
  <si>
    <t>Graduation Thesis</t>
  </si>
  <si>
    <t>AMST 2052 History of US Foreign Relations</t>
  </si>
  <si>
    <t>AMST 2062 History of US-Japan Relations</t>
  </si>
  <si>
    <t>AMST 3122 Seminar in the History of US-Japan Relations I</t>
  </si>
  <si>
    <t>AMST 3132 Seminar in the History of US-Japan Relations II</t>
  </si>
  <si>
    <t>IDEV 1022 Intro to Development Economics</t>
  </si>
  <si>
    <t>IDEV 2022 Principles of Economics: Learning and Practicing</t>
  </si>
  <si>
    <t>IDEV 2052 Development Economics I</t>
  </si>
  <si>
    <t>IDEV 2062 Development Economics II</t>
  </si>
  <si>
    <t>IDEV 3032 Finance and Monetary Economics in Developing Countries</t>
  </si>
  <si>
    <t>IDEV 3062 International Development Policy and Management</t>
  </si>
  <si>
    <t>IDEV 4052 Seminar in Development Economics I</t>
  </si>
  <si>
    <t>Electives (13 hours in 10 Must be from Saitama)</t>
  </si>
  <si>
    <t>IDEV 4062 Seminar in Development Economics II</t>
  </si>
  <si>
    <t>IDEV 4072 Seminar in Development Economics III</t>
  </si>
  <si>
    <t>IDEV 4082 Seminar in Development Economics IV</t>
  </si>
  <si>
    <t>IREL 3152 Contemporary International Affairs</t>
  </si>
  <si>
    <t>IREL 3222 Japanese Culture</t>
  </si>
  <si>
    <t>CHIN 1013 Elementary Chinese I</t>
  </si>
  <si>
    <t>CHIN 1036 Accelerated Elementary Chinese</t>
  </si>
  <si>
    <t>HIST 4133 History of Ancient China</t>
  </si>
  <si>
    <t>HIST 4143 The Rise of Modern China</t>
  </si>
  <si>
    <t>A-State Courses</t>
  </si>
  <si>
    <t>Saitama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</si>
</sst>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0" fillId="5" borderId="8" xfId="0" applyFill="1" applyBorder="1"/>
    <xf numFmtId="0" fontId="0" fillId="0" borderId="7" xfId="0" applyBorder="1"/>
    <xf numFmtId="0" fontId="0" fillId="0" borderId="8" xfId="0" applyFill="1" applyBorder="1"/>
    <xf numFmtId="0" fontId="0" fillId="0" borderId="7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7" xfId="0" applyFill="1" applyBorder="1"/>
    <xf numFmtId="0" fontId="1" fillId="3" borderId="7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9" xfId="0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0" borderId="7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1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left" wrapText="1"/>
    </xf>
    <xf numFmtId="0" fontId="0" fillId="6" borderId="7" xfId="0" applyFill="1" applyBorder="1"/>
    <xf numFmtId="0" fontId="1" fillId="0" borderId="16" xfId="0" applyFont="1" applyFill="1" applyBorder="1"/>
    <xf numFmtId="0" fontId="0" fillId="6" borderId="20" xfId="0" applyFill="1" applyBorder="1"/>
    <xf numFmtId="0" fontId="0" fillId="0" borderId="9" xfId="0" applyFill="1" applyBorder="1" applyAlignment="1">
      <alignment horizontal="left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6" borderId="7" xfId="0" applyFont="1" applyFill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4" borderId="20" xfId="0" applyFill="1" applyBorder="1" applyAlignment="1">
      <alignment wrapText="1"/>
    </xf>
    <xf numFmtId="0" fontId="1" fillId="4" borderId="9" xfId="0" applyFont="1" applyFill="1" applyBorder="1" applyAlignment="1">
      <alignment vertical="center" wrapText="1"/>
    </xf>
    <xf numFmtId="0" fontId="0" fillId="4" borderId="15" xfId="0" applyFill="1" applyBorder="1"/>
    <xf numFmtId="0" fontId="1" fillId="4" borderId="7" xfId="0" applyFont="1" applyFill="1" applyBorder="1"/>
    <xf numFmtId="0" fontId="0" fillId="4" borderId="15" xfId="0" applyFont="1" applyFill="1" applyBorder="1"/>
    <xf numFmtId="0" fontId="0" fillId="4" borderId="20" xfId="0" applyFill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0" fillId="0" borderId="8" xfId="0" applyFont="1" applyFill="1" applyBorder="1"/>
    <xf numFmtId="0" fontId="0" fillId="0" borderId="8" xfId="0" applyFont="1" applyFill="1" applyBorder="1" applyAlignment="1">
      <alignment wrapText="1"/>
    </xf>
    <xf numFmtId="0" fontId="0" fillId="0" borderId="7" xfId="0" applyFont="1" applyFill="1" applyBorder="1"/>
    <xf numFmtId="0" fontId="0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2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6" borderId="3" xfId="0" applyFill="1" applyBorder="1"/>
    <xf numFmtId="0" fontId="0" fillId="6" borderId="25" xfId="0" applyFill="1" applyBorder="1"/>
    <xf numFmtId="0" fontId="0" fillId="6" borderId="26" xfId="0" applyFill="1" applyBorder="1"/>
    <xf numFmtId="0" fontId="0" fillId="0" borderId="7" xfId="0" applyFont="1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0" fillId="5" borderId="11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0" fillId="4" borderId="9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1" fillId="0" borderId="2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0" fillId="4" borderId="9" xfId="0" applyFont="1" applyFill="1" applyBorder="1" applyAlignment="1">
      <alignment vertical="center" wrapText="1"/>
    </xf>
    <xf numFmtId="0" fontId="0" fillId="4" borderId="7" xfId="0" applyFont="1" applyFill="1" applyBorder="1"/>
    <xf numFmtId="0" fontId="0" fillId="0" borderId="9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0" fillId="4" borderId="3" xfId="0" applyFill="1" applyBorder="1"/>
    <xf numFmtId="0" fontId="0" fillId="4" borderId="24" xfId="0" applyFont="1" applyFill="1" applyBorder="1"/>
    <xf numFmtId="0" fontId="0" fillId="4" borderId="24" xfId="0" applyFont="1" applyFill="1" applyBorder="1" applyAlignment="1">
      <alignment wrapText="1"/>
    </xf>
    <xf numFmtId="0" fontId="1" fillId="3" borderId="8" xfId="0" applyFont="1" applyFill="1" applyBorder="1" applyAlignment="1">
      <alignment horizontal="left" wrapText="1"/>
    </xf>
    <xf numFmtId="0" fontId="1" fillId="3" borderId="30" xfId="0" applyFont="1" applyFill="1" applyBorder="1" applyAlignment="1">
      <alignment horizontal="left" wrapText="1"/>
    </xf>
    <xf numFmtId="0" fontId="1" fillId="3" borderId="24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31" xfId="0" applyFont="1" applyFill="1" applyBorder="1" applyAlignment="1"/>
    <xf numFmtId="0" fontId="1" fillId="3" borderId="32" xfId="0" applyFont="1" applyFill="1" applyBorder="1" applyAlignment="1"/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1" fillId="3" borderId="34" xfId="0" applyFont="1" applyFill="1" applyBorder="1" applyAlignment="1"/>
    <xf numFmtId="0" fontId="1" fillId="3" borderId="35" xfId="0" applyFont="1" applyFill="1" applyBorder="1" applyAlignment="1"/>
    <xf numFmtId="0" fontId="1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tabSelected="1" workbookViewId="0">
      <selection activeCell="C3" sqref="C3"/>
    </sheetView>
  </sheetViews>
  <sheetFormatPr defaultColWidth="8.85546875" defaultRowHeight="15" x14ac:dyDescent="0.25"/>
  <cols>
    <col min="1" max="1" width="61.85546875" customWidth="1"/>
    <col min="2" max="2" width="51" customWidth="1"/>
    <col min="3" max="3" width="13.7109375" customWidth="1"/>
    <col min="4" max="4" width="14.28515625" customWidth="1"/>
    <col min="5" max="5" width="10.42578125" customWidth="1"/>
  </cols>
  <sheetData>
    <row r="1" spans="1:5" x14ac:dyDescent="0.25">
      <c r="A1" s="87" t="s">
        <v>66</v>
      </c>
      <c r="B1" s="88"/>
      <c r="C1" s="88"/>
      <c r="D1" s="88"/>
      <c r="E1" s="89"/>
    </row>
    <row r="2" spans="1:5" x14ac:dyDescent="0.25">
      <c r="A2" s="90" t="s">
        <v>0</v>
      </c>
      <c r="B2" s="91"/>
      <c r="C2" s="91"/>
      <c r="D2" s="91"/>
      <c r="E2" s="92"/>
    </row>
    <row r="3" spans="1:5" x14ac:dyDescent="0.25">
      <c r="A3" s="5" t="s">
        <v>187</v>
      </c>
      <c r="B3" s="5" t="s">
        <v>186</v>
      </c>
      <c r="C3" s="5"/>
      <c r="D3" s="5"/>
      <c r="E3" s="5"/>
    </row>
    <row r="4" spans="1:5" ht="30.75" thickBot="1" x14ac:dyDescent="0.3">
      <c r="A4" s="130" t="s">
        <v>1</v>
      </c>
      <c r="B4" s="131"/>
      <c r="C4" s="132" t="s">
        <v>2</v>
      </c>
      <c r="D4" s="132" t="s">
        <v>3</v>
      </c>
      <c r="E4" s="133" t="s">
        <v>4</v>
      </c>
    </row>
    <row r="5" spans="1:5" x14ac:dyDescent="0.25">
      <c r="A5" s="103" t="s">
        <v>50</v>
      </c>
      <c r="B5" s="104"/>
      <c r="C5" s="104"/>
      <c r="D5" s="104"/>
      <c r="E5" s="105"/>
    </row>
    <row r="6" spans="1:5" x14ac:dyDescent="0.25">
      <c r="A6" s="99"/>
      <c r="B6" s="7" t="s">
        <v>8</v>
      </c>
      <c r="C6" s="4"/>
      <c r="D6" s="4">
        <v>3</v>
      </c>
      <c r="E6" s="42"/>
    </row>
    <row r="7" spans="1:5" ht="15.75" thickBot="1" x14ac:dyDescent="0.3">
      <c r="A7" s="100"/>
      <c r="B7" s="39" t="s">
        <v>9</v>
      </c>
      <c r="C7" s="40"/>
      <c r="D7" s="40">
        <v>3</v>
      </c>
      <c r="E7" s="43"/>
    </row>
    <row r="8" spans="1:5" x14ac:dyDescent="0.25">
      <c r="A8" s="96" t="s">
        <v>47</v>
      </c>
      <c r="B8" s="97"/>
      <c r="C8" s="97"/>
      <c r="D8" s="97"/>
      <c r="E8" s="98"/>
    </row>
    <row r="9" spans="1:5" ht="30.75" thickBot="1" x14ac:dyDescent="0.3">
      <c r="A9" s="61" t="s">
        <v>38</v>
      </c>
      <c r="B9" s="62" t="s">
        <v>37</v>
      </c>
      <c r="C9" s="24">
        <v>3</v>
      </c>
      <c r="D9" s="29"/>
      <c r="E9" s="44"/>
    </row>
    <row r="10" spans="1:5" x14ac:dyDescent="0.25">
      <c r="A10" s="106" t="s">
        <v>56</v>
      </c>
      <c r="B10" s="107"/>
      <c r="C10" s="107"/>
      <c r="D10" s="107"/>
      <c r="E10" s="108"/>
    </row>
    <row r="11" spans="1:5" x14ac:dyDescent="0.25">
      <c r="A11" s="63" t="s">
        <v>41</v>
      </c>
      <c r="B11" s="64" t="s">
        <v>42</v>
      </c>
      <c r="C11" s="4">
        <v>3</v>
      </c>
      <c r="D11" s="5"/>
      <c r="E11" s="45"/>
    </row>
    <row r="12" spans="1:5" x14ac:dyDescent="0.25">
      <c r="A12" s="75"/>
      <c r="B12" s="73" t="s">
        <v>5</v>
      </c>
      <c r="C12" s="4"/>
      <c r="D12" s="4">
        <v>1</v>
      </c>
      <c r="E12" s="42"/>
    </row>
    <row r="13" spans="1:5" x14ac:dyDescent="0.25">
      <c r="A13" s="76"/>
      <c r="B13" s="73" t="s">
        <v>6</v>
      </c>
      <c r="C13" s="4"/>
      <c r="D13" s="4">
        <v>3</v>
      </c>
      <c r="E13" s="42"/>
    </row>
    <row r="14" spans="1:5" ht="15.75" thickBot="1" x14ac:dyDescent="0.3">
      <c r="A14" s="77"/>
      <c r="B14" s="74" t="s">
        <v>7</v>
      </c>
      <c r="C14" s="41"/>
      <c r="D14" s="41">
        <v>1</v>
      </c>
      <c r="E14" s="46"/>
    </row>
    <row r="15" spans="1:5" x14ac:dyDescent="0.25">
      <c r="A15" s="96" t="s">
        <v>51</v>
      </c>
      <c r="B15" s="97"/>
      <c r="C15" s="97"/>
      <c r="D15" s="97"/>
      <c r="E15" s="98"/>
    </row>
    <row r="16" spans="1:5" ht="30" x14ac:dyDescent="0.25">
      <c r="A16" s="101"/>
      <c r="B16" s="26" t="s">
        <v>94</v>
      </c>
      <c r="C16" s="8"/>
      <c r="D16" s="8">
        <v>3</v>
      </c>
      <c r="E16" s="47"/>
    </row>
    <row r="17" spans="1:5" ht="30.75" thickBot="1" x14ac:dyDescent="0.3">
      <c r="A17" s="102"/>
      <c r="B17" s="48" t="s">
        <v>93</v>
      </c>
      <c r="C17" s="40"/>
      <c r="D17" s="40">
        <v>3</v>
      </c>
      <c r="E17" s="43"/>
    </row>
    <row r="18" spans="1:5" x14ac:dyDescent="0.25">
      <c r="A18" s="96" t="s">
        <v>48</v>
      </c>
      <c r="B18" s="97"/>
      <c r="C18" s="97"/>
      <c r="D18" s="97"/>
      <c r="E18" s="98"/>
    </row>
    <row r="19" spans="1:5" x14ac:dyDescent="0.25">
      <c r="A19" s="63" t="s">
        <v>55</v>
      </c>
      <c r="B19" s="64" t="s">
        <v>43</v>
      </c>
      <c r="C19" s="4">
        <v>3</v>
      </c>
      <c r="D19" s="5"/>
      <c r="E19" s="45"/>
    </row>
    <row r="20" spans="1:5" x14ac:dyDescent="0.25">
      <c r="A20" s="65" t="s">
        <v>45</v>
      </c>
      <c r="B20" s="64" t="s">
        <v>44</v>
      </c>
      <c r="C20" s="4">
        <v>3</v>
      </c>
      <c r="D20" s="5"/>
      <c r="E20" s="50"/>
    </row>
    <row r="21" spans="1:5" ht="30.75" thickBot="1" x14ac:dyDescent="0.3">
      <c r="A21" s="51"/>
      <c r="B21" s="52" t="s">
        <v>46</v>
      </c>
      <c r="C21" s="41"/>
      <c r="D21" s="41">
        <v>3</v>
      </c>
      <c r="E21" s="46"/>
    </row>
    <row r="22" spans="1:5" x14ac:dyDescent="0.25">
      <c r="A22" s="96" t="s">
        <v>49</v>
      </c>
      <c r="B22" s="97"/>
      <c r="C22" s="97"/>
      <c r="D22" s="97"/>
      <c r="E22" s="98"/>
    </row>
    <row r="23" spans="1:5" ht="30.75" thickBot="1" x14ac:dyDescent="0.3">
      <c r="A23" s="66" t="s">
        <v>39</v>
      </c>
      <c r="B23" s="62" t="s">
        <v>40</v>
      </c>
      <c r="C23" s="53">
        <v>3</v>
      </c>
      <c r="D23" s="54"/>
      <c r="E23" s="55"/>
    </row>
    <row r="24" spans="1:5" ht="15.75" thickBot="1" x14ac:dyDescent="0.3">
      <c r="A24" s="58" t="s">
        <v>10</v>
      </c>
      <c r="B24" s="59"/>
      <c r="C24" s="59">
        <f>SUM(C6:C23)</f>
        <v>15</v>
      </c>
      <c r="D24" s="59">
        <f>SUM(D6:D23)</f>
        <v>20</v>
      </c>
      <c r="E24" s="60">
        <f>SUM(C24:D24)</f>
        <v>35</v>
      </c>
    </row>
    <row r="25" spans="1:5" x14ac:dyDescent="0.25">
      <c r="A25" s="31"/>
      <c r="B25" s="31"/>
      <c r="C25" s="31"/>
      <c r="D25" s="31"/>
      <c r="E25" s="32"/>
    </row>
    <row r="26" spans="1:5" ht="30" x14ac:dyDescent="0.25">
      <c r="A26" s="25" t="s">
        <v>36</v>
      </c>
      <c r="B26" s="2"/>
      <c r="C26" s="3" t="s">
        <v>2</v>
      </c>
      <c r="D26" s="3" t="s">
        <v>3</v>
      </c>
      <c r="E26" s="56" t="s">
        <v>4</v>
      </c>
    </row>
    <row r="27" spans="1:5" x14ac:dyDescent="0.25">
      <c r="A27" s="13" t="s">
        <v>72</v>
      </c>
      <c r="B27" s="13"/>
      <c r="C27" s="4">
        <v>2</v>
      </c>
      <c r="D27" s="4"/>
      <c r="E27" s="5"/>
    </row>
    <row r="28" spans="1:5" x14ac:dyDescent="0.25">
      <c r="A28" s="13" t="s">
        <v>12</v>
      </c>
      <c r="B28" s="13"/>
      <c r="C28" s="4">
        <v>2</v>
      </c>
      <c r="D28" s="4"/>
      <c r="E28" s="5"/>
    </row>
    <row r="29" spans="1:5" x14ac:dyDescent="0.25">
      <c r="A29" s="13" t="s">
        <v>73</v>
      </c>
      <c r="B29" s="13"/>
      <c r="C29" s="4">
        <v>2</v>
      </c>
      <c r="D29" s="4"/>
      <c r="E29" s="5"/>
    </row>
    <row r="30" spans="1:5" x14ac:dyDescent="0.25">
      <c r="A30" s="22" t="s">
        <v>54</v>
      </c>
      <c r="B30" s="21"/>
      <c r="C30" s="22">
        <f>SUM(C27:C29)</f>
        <v>6</v>
      </c>
      <c r="D30" s="22">
        <v>0</v>
      </c>
      <c r="E30" s="22">
        <f>C30+D30</f>
        <v>6</v>
      </c>
    </row>
    <row r="31" spans="1:5" x14ac:dyDescent="0.25">
      <c r="A31" s="30"/>
      <c r="B31" s="33"/>
      <c r="C31" s="29"/>
      <c r="D31" s="29"/>
      <c r="E31" s="29"/>
    </row>
    <row r="32" spans="1:5" s="23" customFormat="1" x14ac:dyDescent="0.25">
      <c r="A32" s="11" t="s">
        <v>68</v>
      </c>
      <c r="B32" s="11"/>
      <c r="C32" s="93" t="s">
        <v>2</v>
      </c>
      <c r="D32" s="93" t="s">
        <v>3</v>
      </c>
      <c r="E32" s="95" t="s">
        <v>4</v>
      </c>
    </row>
    <row r="33" spans="1:5" s="23" customFormat="1" x14ac:dyDescent="0.25">
      <c r="A33" s="12" t="s">
        <v>11</v>
      </c>
      <c r="B33" s="12"/>
      <c r="C33" s="94"/>
      <c r="D33" s="94"/>
      <c r="E33" s="95"/>
    </row>
    <row r="34" spans="1:5" x14ac:dyDescent="0.25">
      <c r="A34" s="6" t="s">
        <v>90</v>
      </c>
      <c r="B34" s="15" t="s">
        <v>74</v>
      </c>
      <c r="C34" s="37">
        <v>2</v>
      </c>
      <c r="D34" s="8"/>
      <c r="E34" s="14"/>
    </row>
    <row r="35" spans="1:5" x14ac:dyDescent="0.25">
      <c r="A35" s="6" t="s">
        <v>91</v>
      </c>
      <c r="B35" s="15" t="s">
        <v>74</v>
      </c>
      <c r="C35" s="37">
        <v>2</v>
      </c>
      <c r="D35" s="8"/>
      <c r="E35" s="14"/>
    </row>
    <row r="36" spans="1:5" x14ac:dyDescent="0.25">
      <c r="A36" s="69" t="s">
        <v>76</v>
      </c>
      <c r="B36" s="15" t="s">
        <v>75</v>
      </c>
      <c r="C36" s="37">
        <v>2</v>
      </c>
      <c r="D36" s="8"/>
      <c r="E36" s="14"/>
    </row>
    <row r="37" spans="1:5" x14ac:dyDescent="0.25">
      <c r="A37" s="68" t="s">
        <v>77</v>
      </c>
      <c r="B37" s="15" t="s">
        <v>75</v>
      </c>
      <c r="C37" s="37">
        <v>2</v>
      </c>
      <c r="D37" s="8"/>
      <c r="E37" s="14"/>
    </row>
    <row r="38" spans="1:5" x14ac:dyDescent="0.25">
      <c r="A38" s="6" t="s">
        <v>78</v>
      </c>
      <c r="B38" s="6" t="s">
        <v>74</v>
      </c>
      <c r="C38" s="5">
        <v>2</v>
      </c>
      <c r="D38" s="8"/>
      <c r="E38" s="14"/>
    </row>
    <row r="39" spans="1:5" x14ac:dyDescent="0.25">
      <c r="A39" s="6" t="s">
        <v>79</v>
      </c>
      <c r="B39" s="6" t="s">
        <v>74</v>
      </c>
      <c r="C39" s="5">
        <v>2</v>
      </c>
      <c r="D39" s="8"/>
      <c r="E39" s="14"/>
    </row>
    <row r="40" spans="1:5" x14ac:dyDescent="0.25">
      <c r="A40" s="68" t="s">
        <v>80</v>
      </c>
      <c r="B40" s="68" t="s">
        <v>69</v>
      </c>
      <c r="C40" s="78">
        <v>3</v>
      </c>
      <c r="D40" s="8"/>
      <c r="E40" s="14"/>
    </row>
    <row r="41" spans="1:5" x14ac:dyDescent="0.25">
      <c r="A41" s="70" t="s">
        <v>57</v>
      </c>
      <c r="B41" s="15" t="s">
        <v>75</v>
      </c>
      <c r="C41" s="37">
        <v>2</v>
      </c>
      <c r="D41" s="8"/>
      <c r="E41" s="14"/>
    </row>
    <row r="42" spans="1:5" x14ac:dyDescent="0.25">
      <c r="A42" s="70" t="s">
        <v>58</v>
      </c>
      <c r="B42" s="15" t="s">
        <v>75</v>
      </c>
      <c r="C42" s="37">
        <v>2</v>
      </c>
      <c r="D42" s="8"/>
      <c r="E42" s="14"/>
    </row>
    <row r="43" spans="1:5" x14ac:dyDescent="0.25">
      <c r="A43" s="70" t="s">
        <v>59</v>
      </c>
      <c r="B43" s="15" t="s">
        <v>75</v>
      </c>
      <c r="C43" s="37">
        <v>2</v>
      </c>
      <c r="D43" s="8"/>
      <c r="E43" s="14"/>
    </row>
    <row r="44" spans="1:5" x14ac:dyDescent="0.25">
      <c r="A44" s="70" t="s">
        <v>60</v>
      </c>
      <c r="B44" s="15" t="s">
        <v>75</v>
      </c>
      <c r="C44" s="37">
        <v>2</v>
      </c>
      <c r="D44" s="8"/>
      <c r="E44" s="14"/>
    </row>
    <row r="45" spans="1:5" x14ac:dyDescent="0.25">
      <c r="A45" s="70" t="s">
        <v>65</v>
      </c>
      <c r="B45" s="15" t="s">
        <v>75</v>
      </c>
      <c r="C45" s="37">
        <v>2</v>
      </c>
      <c r="D45" s="8"/>
      <c r="E45" s="14"/>
    </row>
    <row r="46" spans="1:5" x14ac:dyDescent="0.25">
      <c r="A46" s="70" t="s">
        <v>61</v>
      </c>
      <c r="B46" s="14" t="s">
        <v>75</v>
      </c>
      <c r="C46" s="37">
        <v>2</v>
      </c>
      <c r="D46" s="8"/>
      <c r="E46" s="14"/>
    </row>
    <row r="47" spans="1:5" x14ac:dyDescent="0.25">
      <c r="A47" s="70" t="s">
        <v>62</v>
      </c>
      <c r="B47" s="16" t="s">
        <v>75</v>
      </c>
      <c r="C47" s="37">
        <v>2</v>
      </c>
      <c r="D47" s="8"/>
      <c r="E47" s="14"/>
    </row>
    <row r="48" spans="1:5" x14ac:dyDescent="0.25">
      <c r="A48" s="70" t="s">
        <v>63</v>
      </c>
      <c r="B48" s="16" t="s">
        <v>75</v>
      </c>
      <c r="C48" s="37">
        <v>2</v>
      </c>
      <c r="D48" s="8"/>
      <c r="E48" s="14"/>
    </row>
    <row r="49" spans="1:5" x14ac:dyDescent="0.25">
      <c r="A49" s="71" t="s">
        <v>81</v>
      </c>
      <c r="B49" s="16" t="s">
        <v>75</v>
      </c>
      <c r="C49" s="37">
        <v>2</v>
      </c>
      <c r="D49" s="8"/>
      <c r="E49" s="14"/>
    </row>
    <row r="50" spans="1:5" x14ac:dyDescent="0.25">
      <c r="A50" s="70" t="s">
        <v>64</v>
      </c>
      <c r="B50" s="16" t="s">
        <v>75</v>
      </c>
      <c r="C50" s="37">
        <v>2</v>
      </c>
      <c r="D50" s="8"/>
      <c r="E50" s="14"/>
    </row>
    <row r="51" spans="1:5" x14ac:dyDescent="0.25">
      <c r="A51" s="28" t="s">
        <v>82</v>
      </c>
      <c r="B51" s="28" t="s">
        <v>70</v>
      </c>
      <c r="C51" s="36">
        <v>3</v>
      </c>
      <c r="D51" s="8"/>
      <c r="E51" s="14"/>
    </row>
    <row r="52" spans="1:5" x14ac:dyDescent="0.25">
      <c r="A52" s="72" t="s">
        <v>83</v>
      </c>
      <c r="B52" s="28" t="s">
        <v>74</v>
      </c>
      <c r="C52" s="36">
        <v>2</v>
      </c>
      <c r="D52" s="8"/>
      <c r="E52" s="14"/>
    </row>
    <row r="53" spans="1:5" x14ac:dyDescent="0.25">
      <c r="A53" s="72" t="s">
        <v>84</v>
      </c>
      <c r="B53" s="28" t="s">
        <v>74</v>
      </c>
      <c r="C53" s="36">
        <v>2</v>
      </c>
      <c r="D53" s="8"/>
      <c r="E53" s="14"/>
    </row>
    <row r="54" spans="1:5" x14ac:dyDescent="0.25">
      <c r="A54" s="70" t="s">
        <v>85</v>
      </c>
      <c r="B54" s="16" t="s">
        <v>75</v>
      </c>
      <c r="C54" s="37">
        <v>2</v>
      </c>
      <c r="D54" s="8"/>
      <c r="E54" s="14"/>
    </row>
    <row r="55" spans="1:5" x14ac:dyDescent="0.25">
      <c r="A55" s="70" t="s">
        <v>86</v>
      </c>
      <c r="B55" s="16" t="s">
        <v>75</v>
      </c>
      <c r="C55" s="37">
        <v>2</v>
      </c>
      <c r="D55" s="8"/>
      <c r="E55" s="14"/>
    </row>
    <row r="56" spans="1:5" x14ac:dyDescent="0.25">
      <c r="A56" s="70" t="s">
        <v>87</v>
      </c>
      <c r="B56" s="16" t="s">
        <v>75</v>
      </c>
      <c r="C56" s="37">
        <v>2</v>
      </c>
      <c r="D56" s="8"/>
      <c r="E56" s="14"/>
    </row>
    <row r="57" spans="1:5" x14ac:dyDescent="0.25">
      <c r="A57" s="70" t="s">
        <v>88</v>
      </c>
      <c r="B57" s="16" t="s">
        <v>75</v>
      </c>
      <c r="C57" s="37">
        <v>2</v>
      </c>
      <c r="D57" s="8"/>
      <c r="E57" s="14"/>
    </row>
    <row r="58" spans="1:5" x14ac:dyDescent="0.25">
      <c r="A58" s="70" t="s">
        <v>71</v>
      </c>
      <c r="B58" s="16" t="s">
        <v>75</v>
      </c>
      <c r="C58" s="37">
        <v>2</v>
      </c>
      <c r="D58" s="8"/>
      <c r="E58" s="14"/>
    </row>
    <row r="59" spans="1:5" x14ac:dyDescent="0.25">
      <c r="A59" s="70" t="s">
        <v>89</v>
      </c>
      <c r="B59" s="16" t="s">
        <v>75</v>
      </c>
      <c r="C59" s="37">
        <v>2</v>
      </c>
      <c r="D59" s="8"/>
      <c r="E59" s="14"/>
    </row>
    <row r="60" spans="1:5" x14ac:dyDescent="0.25">
      <c r="A60" s="22" t="s">
        <v>13</v>
      </c>
      <c r="B60" s="9"/>
      <c r="C60" s="22"/>
      <c r="D60" s="22"/>
      <c r="E60" s="22">
        <v>45</v>
      </c>
    </row>
    <row r="61" spans="1:5" x14ac:dyDescent="0.25">
      <c r="A61" s="17"/>
      <c r="B61" s="17"/>
      <c r="C61" s="18"/>
      <c r="D61" s="18"/>
      <c r="E61" s="19"/>
    </row>
    <row r="62" spans="1:5" ht="30" x14ac:dyDescent="0.25">
      <c r="A62" s="57"/>
      <c r="B62" s="2" t="s">
        <v>14</v>
      </c>
      <c r="C62" s="3" t="s">
        <v>2</v>
      </c>
      <c r="D62" s="3" t="s">
        <v>3</v>
      </c>
      <c r="E62" s="56" t="s">
        <v>4</v>
      </c>
    </row>
    <row r="63" spans="1:5" x14ac:dyDescent="0.25">
      <c r="A63" s="38"/>
      <c r="B63" s="9" t="s">
        <v>15</v>
      </c>
      <c r="C63" s="9"/>
      <c r="D63" s="9"/>
      <c r="E63" s="22"/>
    </row>
    <row r="64" spans="1:5" x14ac:dyDescent="0.25">
      <c r="A64" s="49"/>
      <c r="B64" s="14" t="s">
        <v>16</v>
      </c>
      <c r="C64" s="8"/>
      <c r="D64" s="8">
        <v>3</v>
      </c>
      <c r="E64" s="36"/>
    </row>
    <row r="65" spans="1:5" x14ac:dyDescent="0.25">
      <c r="A65" s="49"/>
      <c r="B65" s="14" t="s">
        <v>17</v>
      </c>
      <c r="C65" s="8"/>
      <c r="D65" s="8">
        <v>3</v>
      </c>
      <c r="E65" s="36"/>
    </row>
    <row r="66" spans="1:5" x14ac:dyDescent="0.25">
      <c r="A66" s="38"/>
      <c r="B66" s="9" t="s">
        <v>18</v>
      </c>
      <c r="C66" s="9"/>
      <c r="D66" s="9"/>
      <c r="E66" s="22"/>
    </row>
    <row r="67" spans="1:5" x14ac:dyDescent="0.25">
      <c r="A67" s="49"/>
      <c r="B67" s="14" t="s">
        <v>19</v>
      </c>
      <c r="C67" s="8"/>
      <c r="D67" s="8">
        <v>3</v>
      </c>
      <c r="E67" s="36"/>
    </row>
    <row r="68" spans="1:5" x14ac:dyDescent="0.25">
      <c r="A68" s="49"/>
      <c r="B68" s="14" t="s">
        <v>20</v>
      </c>
      <c r="C68" s="8"/>
      <c r="D68" s="8">
        <v>3</v>
      </c>
      <c r="E68" s="36"/>
    </row>
    <row r="69" spans="1:5" x14ac:dyDescent="0.25">
      <c r="A69" s="38"/>
      <c r="B69" s="9" t="s">
        <v>21</v>
      </c>
      <c r="C69" s="9"/>
      <c r="D69" s="9"/>
      <c r="E69" s="22"/>
    </row>
    <row r="70" spans="1:5" x14ac:dyDescent="0.25">
      <c r="A70" s="49"/>
      <c r="B70" s="14" t="s">
        <v>22</v>
      </c>
      <c r="C70" s="8"/>
      <c r="D70" s="8">
        <v>3</v>
      </c>
      <c r="E70" s="36"/>
    </row>
    <row r="71" spans="1:5" x14ac:dyDescent="0.25">
      <c r="A71" s="38"/>
      <c r="B71" s="9" t="s">
        <v>23</v>
      </c>
      <c r="C71" s="9"/>
      <c r="D71" s="9"/>
      <c r="E71" s="22"/>
    </row>
    <row r="72" spans="1:5" x14ac:dyDescent="0.25">
      <c r="A72" s="49"/>
      <c r="B72" s="14" t="s">
        <v>24</v>
      </c>
      <c r="C72" s="8"/>
      <c r="D72" s="8">
        <v>3</v>
      </c>
      <c r="E72" s="36"/>
    </row>
    <row r="73" spans="1:5" x14ac:dyDescent="0.25">
      <c r="A73" s="38"/>
      <c r="B73" s="22" t="s">
        <v>25</v>
      </c>
      <c r="C73" s="22">
        <v>0</v>
      </c>
      <c r="D73" s="22">
        <f>SUM(D64:D72)</f>
        <v>18</v>
      </c>
      <c r="E73" s="22">
        <f>D73</f>
        <v>18</v>
      </c>
    </row>
    <row r="74" spans="1:5" x14ac:dyDescent="0.25">
      <c r="C74" s="10"/>
    </row>
    <row r="75" spans="1:5" ht="30" x14ac:dyDescent="0.25">
      <c r="A75" s="2" t="s">
        <v>26</v>
      </c>
      <c r="B75" s="2"/>
      <c r="C75" s="3" t="s">
        <v>2</v>
      </c>
      <c r="D75" s="3" t="s">
        <v>3</v>
      </c>
      <c r="E75" s="56" t="s">
        <v>4</v>
      </c>
    </row>
    <row r="76" spans="1:5" x14ac:dyDescent="0.25">
      <c r="A76" s="16" t="s">
        <v>27</v>
      </c>
      <c r="B76" s="16"/>
      <c r="C76" s="8">
        <v>2</v>
      </c>
      <c r="D76" s="8"/>
      <c r="E76" s="14"/>
    </row>
    <row r="77" spans="1:5" x14ac:dyDescent="0.25">
      <c r="A77" s="16" t="s">
        <v>28</v>
      </c>
      <c r="B77" s="16"/>
      <c r="C77" s="8">
        <v>2</v>
      </c>
      <c r="D77" s="8"/>
      <c r="E77" s="14"/>
    </row>
    <row r="78" spans="1:5" x14ac:dyDescent="0.25">
      <c r="A78" s="16" t="s">
        <v>29</v>
      </c>
      <c r="B78" s="16"/>
      <c r="C78" s="8">
        <v>2</v>
      </c>
      <c r="D78" s="8"/>
      <c r="E78" s="14"/>
    </row>
    <row r="79" spans="1:5" x14ac:dyDescent="0.25">
      <c r="A79" s="16" t="s">
        <v>30</v>
      </c>
      <c r="B79" s="16"/>
      <c r="C79" s="8">
        <v>2</v>
      </c>
      <c r="D79" s="8"/>
      <c r="E79" s="14"/>
    </row>
    <row r="80" spans="1:5" x14ac:dyDescent="0.25">
      <c r="A80" s="70" t="s">
        <v>31</v>
      </c>
      <c r="B80" s="16"/>
      <c r="C80" s="8">
        <v>2</v>
      </c>
      <c r="D80" s="8"/>
      <c r="E80" s="14"/>
    </row>
    <row r="81" spans="1:5" x14ac:dyDescent="0.25">
      <c r="A81" s="16" t="s">
        <v>52</v>
      </c>
      <c r="B81" s="16"/>
      <c r="C81" s="8">
        <v>2</v>
      </c>
      <c r="D81" s="8"/>
      <c r="E81" s="14"/>
    </row>
    <row r="82" spans="1:5" x14ac:dyDescent="0.25">
      <c r="A82" s="16" t="s">
        <v>53</v>
      </c>
      <c r="B82" s="16"/>
      <c r="C82" s="8">
        <v>1</v>
      </c>
      <c r="D82" s="8"/>
      <c r="E82" s="14"/>
    </row>
    <row r="83" spans="1:5" x14ac:dyDescent="0.25">
      <c r="A83" s="16" t="s">
        <v>92</v>
      </c>
      <c r="B83" s="16"/>
      <c r="C83" s="8">
        <v>3</v>
      </c>
      <c r="D83" s="8"/>
      <c r="E83" s="14"/>
    </row>
    <row r="84" spans="1:5" x14ac:dyDescent="0.25">
      <c r="A84" s="20" t="s">
        <v>32</v>
      </c>
      <c r="B84" s="20"/>
      <c r="C84" s="22">
        <f>SUM(C76:C83)</f>
        <v>16</v>
      </c>
      <c r="D84" s="22">
        <f>SUM(D76:D83)</f>
        <v>0</v>
      </c>
      <c r="E84" s="22">
        <f>SUM(C84:D84)</f>
        <v>16</v>
      </c>
    </row>
    <row r="85" spans="1:5" x14ac:dyDescent="0.25">
      <c r="A85" s="14"/>
      <c r="B85" s="14"/>
      <c r="C85" s="8"/>
      <c r="D85" s="14"/>
      <c r="E85" s="14"/>
    </row>
    <row r="86" spans="1:5" x14ac:dyDescent="0.25">
      <c r="A86" s="22" t="s">
        <v>33</v>
      </c>
      <c r="B86" s="22"/>
      <c r="C86" s="22">
        <v>82</v>
      </c>
      <c r="D86" s="22">
        <v>38</v>
      </c>
      <c r="E86" s="22">
        <f>+E24+E30+E60+E73+E84</f>
        <v>120</v>
      </c>
    </row>
    <row r="88" spans="1:5" ht="15" customHeight="1" x14ac:dyDescent="0.25">
      <c r="A88" s="81" t="s">
        <v>95</v>
      </c>
      <c r="B88" s="81"/>
    </row>
    <row r="89" spans="1:5" x14ac:dyDescent="0.25">
      <c r="A89" s="81"/>
      <c r="B89" s="81"/>
    </row>
    <row r="90" spans="1:5" x14ac:dyDescent="0.25">
      <c r="A90" s="67"/>
      <c r="B90" s="67"/>
    </row>
    <row r="91" spans="1:5" ht="30" x14ac:dyDescent="0.25">
      <c r="A91" s="27" t="s">
        <v>67</v>
      </c>
      <c r="B91" s="67"/>
    </row>
    <row r="92" spans="1:5" x14ac:dyDescent="0.25">
      <c r="A92" s="67"/>
      <c r="B92" s="67"/>
    </row>
    <row r="93" spans="1:5" x14ac:dyDescent="0.25">
      <c r="A93" s="82" t="s">
        <v>34</v>
      </c>
      <c r="B93" s="34"/>
    </row>
    <row r="94" spans="1:5" x14ac:dyDescent="0.25">
      <c r="A94" s="83"/>
      <c r="B94" s="34"/>
    </row>
    <row r="95" spans="1:5" x14ac:dyDescent="0.25">
      <c r="A95" s="84"/>
      <c r="B95" s="34"/>
    </row>
    <row r="96" spans="1:5" x14ac:dyDescent="0.25">
      <c r="B96" s="35"/>
      <c r="C96" s="10"/>
    </row>
    <row r="97" spans="1:3" x14ac:dyDescent="0.25">
      <c r="A97" s="85" t="s">
        <v>35</v>
      </c>
      <c r="B97" s="34"/>
      <c r="C97" s="10"/>
    </row>
    <row r="98" spans="1:3" x14ac:dyDescent="0.25">
      <c r="A98" s="86"/>
      <c r="B98" s="34"/>
      <c r="C98" s="10"/>
    </row>
  </sheetData>
  <mergeCells count="16">
    <mergeCell ref="A88:B89"/>
    <mergeCell ref="A93:A95"/>
    <mergeCell ref="A97:A98"/>
    <mergeCell ref="A1:E1"/>
    <mergeCell ref="A2:E2"/>
    <mergeCell ref="C32:C33"/>
    <mergeCell ref="D32:D33"/>
    <mergeCell ref="E32:E33"/>
    <mergeCell ref="A22:E22"/>
    <mergeCell ref="A6:A7"/>
    <mergeCell ref="A16:A17"/>
    <mergeCell ref="A5:E5"/>
    <mergeCell ref="A8:E8"/>
    <mergeCell ref="A10:E10"/>
    <mergeCell ref="A15:E15"/>
    <mergeCell ref="A18:E18"/>
  </mergeCells>
  <pageMargins left="0.7" right="0.7" top="0.75" bottom="0.75" header="0.3" footer="0.3"/>
  <pageSetup scale="81" fitToHeight="0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B936-34D9-443D-8554-24420B5ABDDD}">
  <dimension ref="A1:E130"/>
  <sheetViews>
    <sheetView workbookViewId="0">
      <selection activeCell="A7" sqref="A7:A8"/>
    </sheetView>
  </sheetViews>
  <sheetFormatPr defaultColWidth="8.85546875" defaultRowHeight="15" x14ac:dyDescent="0.25"/>
  <cols>
    <col min="1" max="1" width="61.85546875" customWidth="1"/>
    <col min="2" max="2" width="51" customWidth="1"/>
    <col min="3" max="3" width="13.7109375" customWidth="1"/>
    <col min="4" max="4" width="14.28515625" customWidth="1"/>
    <col min="5" max="5" width="10.42578125" customWidth="1"/>
  </cols>
  <sheetData>
    <row r="1" spans="1:5" x14ac:dyDescent="0.25">
      <c r="A1" s="87" t="s">
        <v>66</v>
      </c>
      <c r="B1" s="88"/>
      <c r="C1" s="88"/>
      <c r="D1" s="88"/>
      <c r="E1" s="89"/>
    </row>
    <row r="2" spans="1:5" x14ac:dyDescent="0.25">
      <c r="A2" s="90" t="s">
        <v>0</v>
      </c>
      <c r="B2" s="91"/>
      <c r="C2" s="91"/>
      <c r="D2" s="91"/>
      <c r="E2" s="92"/>
    </row>
    <row r="3" spans="1:5" ht="15.75" thickBot="1" x14ac:dyDescent="0.3">
      <c r="A3" s="1"/>
      <c r="B3" s="1"/>
      <c r="C3" s="1"/>
      <c r="D3" s="1"/>
      <c r="E3" s="1"/>
    </row>
    <row r="4" spans="1:5" ht="30" x14ac:dyDescent="0.25">
      <c r="A4" s="125" t="s">
        <v>1</v>
      </c>
      <c r="B4" s="126"/>
      <c r="C4" s="127" t="s">
        <v>2</v>
      </c>
      <c r="D4" s="127" t="s">
        <v>3</v>
      </c>
      <c r="E4" s="128" t="s">
        <v>4</v>
      </c>
    </row>
    <row r="5" spans="1:5" x14ac:dyDescent="0.25">
      <c r="A5" s="129" t="s">
        <v>187</v>
      </c>
      <c r="B5" s="129" t="s">
        <v>186</v>
      </c>
      <c r="C5" s="80"/>
      <c r="D5" s="80"/>
      <c r="E5" s="56"/>
    </row>
    <row r="6" spans="1:5" x14ac:dyDescent="0.25">
      <c r="A6" s="103" t="s">
        <v>50</v>
      </c>
      <c r="B6" s="104"/>
      <c r="C6" s="104"/>
      <c r="D6" s="104"/>
      <c r="E6" s="105"/>
    </row>
    <row r="7" spans="1:5" x14ac:dyDescent="0.25">
      <c r="A7" s="99"/>
      <c r="B7" s="7" t="s">
        <v>8</v>
      </c>
      <c r="C7" s="4"/>
      <c r="D7" s="4">
        <v>3</v>
      </c>
      <c r="E7" s="42"/>
    </row>
    <row r="8" spans="1:5" ht="15.75" thickBot="1" x14ac:dyDescent="0.3">
      <c r="A8" s="100"/>
      <c r="B8" s="39" t="s">
        <v>9</v>
      </c>
      <c r="C8" s="40"/>
      <c r="D8" s="40">
        <v>3</v>
      </c>
      <c r="E8" s="43"/>
    </row>
    <row r="9" spans="1:5" x14ac:dyDescent="0.25">
      <c r="A9" s="96" t="s">
        <v>47</v>
      </c>
      <c r="B9" s="97"/>
      <c r="C9" s="97"/>
      <c r="D9" s="97"/>
      <c r="E9" s="98"/>
    </row>
    <row r="10" spans="1:5" ht="15.75" thickBot="1" x14ac:dyDescent="0.3">
      <c r="A10" s="61"/>
      <c r="B10" s="109" t="s">
        <v>96</v>
      </c>
      <c r="C10" s="24"/>
      <c r="D10" s="111">
        <v>3</v>
      </c>
      <c r="E10" s="44"/>
    </row>
    <row r="11" spans="1:5" x14ac:dyDescent="0.25">
      <c r="A11" s="106" t="s">
        <v>99</v>
      </c>
      <c r="B11" s="107"/>
      <c r="C11" s="107"/>
      <c r="D11" s="107"/>
      <c r="E11" s="108"/>
    </row>
    <row r="12" spans="1:5" x14ac:dyDescent="0.25">
      <c r="A12" s="63"/>
      <c r="B12" s="110" t="s">
        <v>97</v>
      </c>
      <c r="C12" s="4"/>
      <c r="D12" s="78">
        <v>4</v>
      </c>
      <c r="E12" s="45"/>
    </row>
    <row r="13" spans="1:5" x14ac:dyDescent="0.25">
      <c r="A13" s="115"/>
      <c r="B13" s="116" t="s">
        <v>102</v>
      </c>
      <c r="C13" s="4"/>
      <c r="D13" s="78">
        <v>4</v>
      </c>
      <c r="E13" s="45"/>
    </row>
    <row r="14" spans="1:5" ht="30" x14ac:dyDescent="0.25">
      <c r="A14" s="115"/>
      <c r="B14" s="117" t="s">
        <v>103</v>
      </c>
      <c r="C14" s="4"/>
      <c r="D14" s="78">
        <v>4</v>
      </c>
      <c r="E14" s="45"/>
    </row>
    <row r="15" spans="1:5" x14ac:dyDescent="0.25">
      <c r="A15" s="75"/>
      <c r="B15" s="73" t="s">
        <v>98</v>
      </c>
      <c r="C15" s="4"/>
      <c r="D15" s="4">
        <v>4</v>
      </c>
      <c r="E15" s="42"/>
    </row>
    <row r="16" spans="1:5" x14ac:dyDescent="0.25">
      <c r="A16" s="76"/>
      <c r="B16" s="73" t="s">
        <v>100</v>
      </c>
      <c r="C16" s="4"/>
      <c r="D16" s="4">
        <v>4</v>
      </c>
      <c r="E16" s="42"/>
    </row>
    <row r="17" spans="1:5" ht="15.75" thickBot="1" x14ac:dyDescent="0.3">
      <c r="A17" s="77"/>
      <c r="B17" s="74" t="s">
        <v>101</v>
      </c>
      <c r="C17" s="41"/>
      <c r="D17" s="41">
        <v>4</v>
      </c>
      <c r="E17" s="46"/>
    </row>
    <row r="18" spans="1:5" x14ac:dyDescent="0.25">
      <c r="A18" s="106" t="s">
        <v>104</v>
      </c>
      <c r="B18" s="107"/>
      <c r="C18" s="107"/>
      <c r="D18" s="107"/>
      <c r="E18" s="108"/>
    </row>
    <row r="19" spans="1:5" x14ac:dyDescent="0.25">
      <c r="A19" s="63"/>
      <c r="B19" s="110" t="s">
        <v>105</v>
      </c>
      <c r="C19" s="4"/>
      <c r="D19" s="78">
        <v>4</v>
      </c>
      <c r="E19" s="45"/>
    </row>
    <row r="20" spans="1:5" ht="30" x14ac:dyDescent="0.25">
      <c r="A20" s="115"/>
      <c r="B20" s="117" t="s">
        <v>106</v>
      </c>
      <c r="C20" s="4"/>
      <c r="D20" s="78">
        <v>4</v>
      </c>
      <c r="E20" s="45"/>
    </row>
    <row r="21" spans="1:5" x14ac:dyDescent="0.25">
      <c r="A21" s="115"/>
      <c r="B21" s="117" t="s">
        <v>107</v>
      </c>
      <c r="C21" s="4"/>
      <c r="D21" s="78">
        <v>4</v>
      </c>
      <c r="E21" s="45"/>
    </row>
    <row r="22" spans="1:5" x14ac:dyDescent="0.25">
      <c r="A22" s="115"/>
      <c r="B22" s="117" t="s">
        <v>111</v>
      </c>
      <c r="C22" s="4"/>
      <c r="D22" s="78">
        <v>4</v>
      </c>
      <c r="E22" s="45"/>
    </row>
    <row r="23" spans="1:5" x14ac:dyDescent="0.25">
      <c r="A23" s="75"/>
      <c r="B23" s="73" t="s">
        <v>108</v>
      </c>
      <c r="C23" s="4"/>
      <c r="D23" s="4">
        <v>4</v>
      </c>
      <c r="E23" s="42"/>
    </row>
    <row r="24" spans="1:5" x14ac:dyDescent="0.25">
      <c r="A24" s="76"/>
      <c r="B24" s="73" t="s">
        <v>109</v>
      </c>
      <c r="C24" s="4"/>
      <c r="D24" s="4">
        <v>4</v>
      </c>
      <c r="E24" s="42"/>
    </row>
    <row r="25" spans="1:5" ht="15.75" thickBot="1" x14ac:dyDescent="0.3">
      <c r="A25" s="77"/>
      <c r="B25" s="74" t="s">
        <v>110</v>
      </c>
      <c r="C25" s="41"/>
      <c r="D25" s="41">
        <v>4</v>
      </c>
      <c r="E25" s="46"/>
    </row>
    <row r="26" spans="1:5" x14ac:dyDescent="0.25">
      <c r="A26" s="112" t="s">
        <v>51</v>
      </c>
      <c r="B26" s="113"/>
      <c r="C26" s="113"/>
      <c r="D26" s="113"/>
      <c r="E26" s="114"/>
    </row>
    <row r="27" spans="1:5" ht="30" x14ac:dyDescent="0.25">
      <c r="A27" s="101"/>
      <c r="B27" s="79" t="s">
        <v>94</v>
      </c>
      <c r="C27" s="8"/>
      <c r="D27" s="8">
        <v>3</v>
      </c>
      <c r="E27" s="47"/>
    </row>
    <row r="28" spans="1:5" ht="30.75" thickBot="1" x14ac:dyDescent="0.3">
      <c r="A28" s="102"/>
      <c r="B28" s="48" t="s">
        <v>93</v>
      </c>
      <c r="C28" s="40"/>
      <c r="D28" s="40">
        <v>3</v>
      </c>
      <c r="E28" s="43"/>
    </row>
    <row r="29" spans="1:5" x14ac:dyDescent="0.25">
      <c r="A29" s="112" t="s">
        <v>48</v>
      </c>
      <c r="B29" s="113"/>
      <c r="C29" s="113"/>
      <c r="D29" s="113"/>
      <c r="E29" s="114"/>
    </row>
    <row r="30" spans="1:5" x14ac:dyDescent="0.25">
      <c r="A30" s="63"/>
      <c r="B30" s="110" t="s">
        <v>43</v>
      </c>
      <c r="C30" s="4"/>
      <c r="D30" s="78">
        <v>3</v>
      </c>
      <c r="E30" s="45"/>
    </row>
    <row r="31" spans="1:5" x14ac:dyDescent="0.25">
      <c r="A31" s="63"/>
      <c r="B31" s="110" t="s">
        <v>112</v>
      </c>
      <c r="C31" s="4"/>
      <c r="D31" s="78">
        <v>3</v>
      </c>
      <c r="E31" s="45"/>
    </row>
    <row r="32" spans="1:5" x14ac:dyDescent="0.25">
      <c r="A32" s="63"/>
      <c r="B32" s="110" t="s">
        <v>113</v>
      </c>
      <c r="C32" s="4"/>
      <c r="D32" s="78">
        <v>3</v>
      </c>
      <c r="E32" s="45"/>
    </row>
    <row r="33" spans="1:5" x14ac:dyDescent="0.25">
      <c r="A33" s="63"/>
      <c r="B33" s="110" t="s">
        <v>114</v>
      </c>
      <c r="C33" s="4"/>
      <c r="D33" s="78">
        <v>3</v>
      </c>
      <c r="E33" s="45"/>
    </row>
    <row r="34" spans="1:5" x14ac:dyDescent="0.25">
      <c r="A34" s="63"/>
      <c r="B34" s="110" t="s">
        <v>115</v>
      </c>
      <c r="C34" s="4"/>
      <c r="D34" s="78">
        <v>3</v>
      </c>
      <c r="E34" s="45"/>
    </row>
    <row r="35" spans="1:5" x14ac:dyDescent="0.25">
      <c r="A35" s="63"/>
      <c r="B35" s="110" t="s">
        <v>116</v>
      </c>
      <c r="C35" s="4"/>
      <c r="D35" s="78">
        <v>3</v>
      </c>
      <c r="E35" s="45"/>
    </row>
    <row r="36" spans="1:5" x14ac:dyDescent="0.25">
      <c r="A36" s="63"/>
      <c r="B36" s="110" t="s">
        <v>119</v>
      </c>
      <c r="C36" s="4"/>
      <c r="D36" s="78">
        <v>3</v>
      </c>
      <c r="E36" s="45"/>
    </row>
    <row r="37" spans="1:5" x14ac:dyDescent="0.25">
      <c r="A37" s="63"/>
      <c r="B37" s="110" t="s">
        <v>117</v>
      </c>
      <c r="C37" s="4"/>
      <c r="D37" s="78">
        <v>3</v>
      </c>
      <c r="E37" s="45"/>
    </row>
    <row r="38" spans="1:5" x14ac:dyDescent="0.25">
      <c r="A38" s="63"/>
      <c r="B38" s="110" t="s">
        <v>118</v>
      </c>
      <c r="C38" s="4"/>
      <c r="D38" s="78">
        <v>3</v>
      </c>
      <c r="E38" s="45"/>
    </row>
    <row r="39" spans="1:5" x14ac:dyDescent="0.25">
      <c r="A39" s="65"/>
      <c r="B39" s="110" t="s">
        <v>44</v>
      </c>
      <c r="C39" s="4"/>
      <c r="D39" s="78">
        <v>3</v>
      </c>
      <c r="E39" s="50"/>
    </row>
    <row r="40" spans="1:5" ht="30.75" thickBot="1" x14ac:dyDescent="0.3">
      <c r="A40" s="51"/>
      <c r="B40" s="52" t="s">
        <v>46</v>
      </c>
      <c r="C40" s="41"/>
      <c r="D40" s="41">
        <v>3</v>
      </c>
      <c r="E40" s="46"/>
    </row>
    <row r="41" spans="1:5" x14ac:dyDescent="0.25">
      <c r="A41" s="112" t="s">
        <v>120</v>
      </c>
      <c r="B41" s="113"/>
      <c r="C41" s="113"/>
      <c r="D41" s="113"/>
      <c r="E41" s="114"/>
    </row>
    <row r="42" spans="1:5" ht="15.75" thickBot="1" x14ac:dyDescent="0.3">
      <c r="A42" s="66"/>
      <c r="B42" s="109" t="s">
        <v>121</v>
      </c>
      <c r="C42" s="53"/>
      <c r="D42" s="53">
        <v>3</v>
      </c>
      <c r="E42" s="55"/>
    </row>
    <row r="43" spans="1:5" ht="15.75" thickBot="1" x14ac:dyDescent="0.3">
      <c r="A43" s="58" t="s">
        <v>10</v>
      </c>
      <c r="B43" s="59"/>
      <c r="C43" s="59">
        <f>SUM(C7:C42)</f>
        <v>0</v>
      </c>
      <c r="D43" s="59">
        <v>38</v>
      </c>
      <c r="E43" s="60">
        <f>SUM(C43:D43)</f>
        <v>38</v>
      </c>
    </row>
    <row r="44" spans="1:5" x14ac:dyDescent="0.25">
      <c r="A44" s="31"/>
      <c r="B44" s="31"/>
      <c r="C44" s="31"/>
      <c r="D44" s="31"/>
      <c r="E44" s="32"/>
    </row>
    <row r="45" spans="1:5" ht="30" x14ac:dyDescent="0.25">
      <c r="A45" s="25" t="s">
        <v>36</v>
      </c>
      <c r="B45" s="2"/>
      <c r="C45" s="80" t="s">
        <v>2</v>
      </c>
      <c r="D45" s="80" t="s">
        <v>3</v>
      </c>
      <c r="E45" s="56" t="s">
        <v>4</v>
      </c>
    </row>
    <row r="46" spans="1:5" x14ac:dyDescent="0.25">
      <c r="A46" s="13" t="s">
        <v>122</v>
      </c>
      <c r="B46" s="13"/>
      <c r="C46" s="4"/>
      <c r="D46" s="4">
        <v>6</v>
      </c>
      <c r="E46" s="5"/>
    </row>
    <row r="47" spans="1:5" x14ac:dyDescent="0.25">
      <c r="A47" s="13" t="s">
        <v>123</v>
      </c>
      <c r="B47" s="13"/>
      <c r="C47" s="4"/>
      <c r="D47" s="4">
        <v>6</v>
      </c>
      <c r="E47" s="5"/>
    </row>
    <row r="48" spans="1:5" x14ac:dyDescent="0.25">
      <c r="A48" s="13" t="s">
        <v>124</v>
      </c>
      <c r="B48" s="13"/>
      <c r="C48" s="4"/>
      <c r="D48" s="4">
        <v>6</v>
      </c>
      <c r="E48" s="5"/>
    </row>
    <row r="49" spans="1:5" x14ac:dyDescent="0.25">
      <c r="A49" s="22" t="s">
        <v>54</v>
      </c>
      <c r="B49" s="21"/>
      <c r="C49" s="22">
        <f>SUM(C46:C48)</f>
        <v>0</v>
      </c>
      <c r="D49" s="22">
        <v>6</v>
      </c>
      <c r="E49" s="22">
        <f>C49+D49</f>
        <v>6</v>
      </c>
    </row>
    <row r="50" spans="1:5" x14ac:dyDescent="0.25">
      <c r="A50" s="30"/>
      <c r="B50" s="33"/>
      <c r="C50" s="29"/>
      <c r="D50" s="29"/>
      <c r="E50" s="29"/>
    </row>
    <row r="51" spans="1:5" s="23" customFormat="1" x14ac:dyDescent="0.25">
      <c r="A51" s="11" t="s">
        <v>125</v>
      </c>
      <c r="B51" s="11"/>
      <c r="C51" s="93" t="s">
        <v>2</v>
      </c>
      <c r="D51" s="93" t="s">
        <v>3</v>
      </c>
      <c r="E51" s="95" t="s">
        <v>4</v>
      </c>
    </row>
    <row r="52" spans="1:5" s="23" customFormat="1" x14ac:dyDescent="0.25">
      <c r="A52" s="12" t="s">
        <v>11</v>
      </c>
      <c r="B52" s="12"/>
      <c r="C52" s="94"/>
      <c r="D52" s="94"/>
      <c r="E52" s="95"/>
    </row>
    <row r="53" spans="1:5" s="23" customFormat="1" x14ac:dyDescent="0.25">
      <c r="A53" s="118" t="s">
        <v>131</v>
      </c>
      <c r="B53" s="119"/>
      <c r="C53" s="119"/>
      <c r="D53" s="119"/>
      <c r="E53" s="120"/>
    </row>
    <row r="54" spans="1:5" ht="30" x14ac:dyDescent="0.25">
      <c r="A54" s="69" t="s">
        <v>126</v>
      </c>
      <c r="B54" s="15"/>
      <c r="C54" s="37">
        <v>2</v>
      </c>
      <c r="D54" s="8"/>
      <c r="E54" s="14"/>
    </row>
    <row r="55" spans="1:5" x14ac:dyDescent="0.25">
      <c r="A55" s="68" t="s">
        <v>127</v>
      </c>
      <c r="B55" s="15"/>
      <c r="C55" s="37">
        <v>2</v>
      </c>
      <c r="D55" s="8"/>
      <c r="E55" s="14"/>
    </row>
    <row r="56" spans="1:5" x14ac:dyDescent="0.25">
      <c r="A56" s="69" t="s">
        <v>128</v>
      </c>
      <c r="B56" s="15"/>
      <c r="C56" s="37">
        <v>2</v>
      </c>
      <c r="D56" s="8"/>
      <c r="E56" s="14"/>
    </row>
    <row r="57" spans="1:5" x14ac:dyDescent="0.25">
      <c r="A57" s="68" t="s">
        <v>129</v>
      </c>
      <c r="B57" s="15"/>
      <c r="C57" s="37">
        <v>2</v>
      </c>
      <c r="D57" s="8"/>
      <c r="E57" s="14"/>
    </row>
    <row r="58" spans="1:5" x14ac:dyDescent="0.25">
      <c r="A58" s="68" t="s">
        <v>130</v>
      </c>
      <c r="B58" s="6"/>
      <c r="C58" s="5">
        <v>2</v>
      </c>
      <c r="D58" s="8"/>
      <c r="E58" s="14"/>
    </row>
    <row r="59" spans="1:5" x14ac:dyDescent="0.25">
      <c r="A59" s="121" t="s">
        <v>132</v>
      </c>
      <c r="B59" s="122"/>
      <c r="C59" s="122"/>
      <c r="D59" s="122"/>
      <c r="E59" s="123"/>
    </row>
    <row r="60" spans="1:5" x14ac:dyDescent="0.25">
      <c r="A60" s="68"/>
      <c r="B60" s="68" t="s">
        <v>133</v>
      </c>
      <c r="C60" s="78"/>
      <c r="D60" s="8">
        <v>3</v>
      </c>
      <c r="E60" s="14"/>
    </row>
    <row r="61" spans="1:5" x14ac:dyDescent="0.25">
      <c r="A61" s="70"/>
      <c r="B61" s="15" t="s">
        <v>134</v>
      </c>
      <c r="C61" s="37"/>
      <c r="D61" s="8">
        <v>3</v>
      </c>
      <c r="E61" s="14"/>
    </row>
    <row r="62" spans="1:5" x14ac:dyDescent="0.25">
      <c r="A62" s="121" t="s">
        <v>135</v>
      </c>
      <c r="B62" s="122"/>
      <c r="C62" s="122"/>
      <c r="D62" s="122"/>
      <c r="E62" s="123"/>
    </row>
    <row r="63" spans="1:5" x14ac:dyDescent="0.25">
      <c r="A63" s="70" t="s">
        <v>136</v>
      </c>
      <c r="B63" s="15"/>
      <c r="C63" s="37">
        <v>2</v>
      </c>
      <c r="D63" s="8"/>
      <c r="E63" s="14"/>
    </row>
    <row r="64" spans="1:5" x14ac:dyDescent="0.25">
      <c r="A64" s="70" t="s">
        <v>137</v>
      </c>
      <c r="B64" s="15"/>
      <c r="C64" s="37">
        <v>2</v>
      </c>
      <c r="D64" s="8"/>
      <c r="E64" s="14"/>
    </row>
    <row r="65" spans="1:5" x14ac:dyDescent="0.25">
      <c r="A65" s="70" t="s">
        <v>138</v>
      </c>
      <c r="B65" s="15"/>
      <c r="C65" s="37">
        <v>2</v>
      </c>
      <c r="D65" s="8"/>
      <c r="E65" s="14"/>
    </row>
    <row r="66" spans="1:5" x14ac:dyDescent="0.25">
      <c r="A66" s="70" t="s">
        <v>139</v>
      </c>
      <c r="B66" s="14"/>
      <c r="C66" s="37">
        <v>2</v>
      </c>
      <c r="D66" s="8"/>
      <c r="E66" s="14"/>
    </row>
    <row r="67" spans="1:5" x14ac:dyDescent="0.25">
      <c r="A67" s="70" t="s">
        <v>140</v>
      </c>
      <c r="B67" s="16"/>
      <c r="C67" s="37">
        <v>2</v>
      </c>
      <c r="D67" s="8"/>
      <c r="E67" s="14"/>
    </row>
    <row r="68" spans="1:5" x14ac:dyDescent="0.25">
      <c r="A68" s="70" t="s">
        <v>141</v>
      </c>
      <c r="B68" s="16"/>
      <c r="C68" s="37">
        <v>2</v>
      </c>
      <c r="D68" s="8"/>
      <c r="E68" s="14"/>
    </row>
    <row r="69" spans="1:5" x14ac:dyDescent="0.25">
      <c r="A69" s="71" t="s">
        <v>142</v>
      </c>
      <c r="B69" s="16"/>
      <c r="C69" s="37">
        <v>2</v>
      </c>
      <c r="D69" s="8"/>
      <c r="E69" s="14"/>
    </row>
    <row r="70" spans="1:5" x14ac:dyDescent="0.25">
      <c r="A70" s="70" t="s">
        <v>143</v>
      </c>
      <c r="B70" s="16"/>
      <c r="C70" s="37">
        <v>2</v>
      </c>
      <c r="D70" s="8"/>
      <c r="E70" s="14"/>
    </row>
    <row r="71" spans="1:5" x14ac:dyDescent="0.25">
      <c r="A71" s="70" t="s">
        <v>144</v>
      </c>
      <c r="B71" s="28"/>
      <c r="C71" s="37">
        <v>2</v>
      </c>
      <c r="D71" s="8"/>
      <c r="E71" s="14"/>
    </row>
    <row r="72" spans="1:5" x14ac:dyDescent="0.25">
      <c r="A72" s="71" t="s">
        <v>145</v>
      </c>
      <c r="B72" s="28"/>
      <c r="C72" s="37">
        <v>2</v>
      </c>
      <c r="D72" s="8"/>
      <c r="E72" s="14"/>
    </row>
    <row r="73" spans="1:5" x14ac:dyDescent="0.25">
      <c r="A73" s="71" t="s">
        <v>146</v>
      </c>
      <c r="B73" s="28"/>
      <c r="C73" s="37">
        <v>2</v>
      </c>
      <c r="D73" s="8"/>
      <c r="E73" s="14"/>
    </row>
    <row r="74" spans="1:5" x14ac:dyDescent="0.25">
      <c r="A74" s="121" t="s">
        <v>147</v>
      </c>
      <c r="B74" s="122"/>
      <c r="C74" s="122"/>
      <c r="D74" s="122"/>
      <c r="E74" s="123"/>
    </row>
    <row r="75" spans="1:5" x14ac:dyDescent="0.25">
      <c r="A75" s="70" t="s">
        <v>148</v>
      </c>
      <c r="B75" s="16"/>
      <c r="C75" s="37">
        <v>2</v>
      </c>
      <c r="D75" s="8"/>
      <c r="E75" s="14"/>
    </row>
    <row r="76" spans="1:5" x14ac:dyDescent="0.25">
      <c r="A76" s="70" t="s">
        <v>149</v>
      </c>
      <c r="B76" s="16"/>
      <c r="C76" s="37">
        <v>2</v>
      </c>
      <c r="D76" s="8"/>
      <c r="E76" s="14"/>
    </row>
    <row r="77" spans="1:5" x14ac:dyDescent="0.25">
      <c r="A77" s="70" t="s">
        <v>150</v>
      </c>
      <c r="B77" s="16"/>
      <c r="C77" s="37">
        <v>2</v>
      </c>
      <c r="D77" s="8"/>
      <c r="E77" s="14"/>
    </row>
    <row r="78" spans="1:5" x14ac:dyDescent="0.25">
      <c r="A78" s="70" t="s">
        <v>151</v>
      </c>
      <c r="B78" s="16"/>
      <c r="C78" s="37">
        <v>2</v>
      </c>
      <c r="D78" s="8"/>
      <c r="E78" s="14"/>
    </row>
    <row r="79" spans="1:5" x14ac:dyDescent="0.25">
      <c r="A79" s="70" t="s">
        <v>152</v>
      </c>
      <c r="B79" s="16"/>
      <c r="C79" s="37">
        <v>2</v>
      </c>
      <c r="D79" s="8"/>
      <c r="E79" s="14"/>
    </row>
    <row r="80" spans="1:5" x14ac:dyDescent="0.25">
      <c r="A80" s="70" t="s">
        <v>153</v>
      </c>
      <c r="B80" s="16"/>
      <c r="C80" s="37">
        <v>2</v>
      </c>
      <c r="D80" s="8"/>
      <c r="E80" s="14"/>
    </row>
    <row r="81" spans="1:5" x14ac:dyDescent="0.25">
      <c r="A81" s="70" t="s">
        <v>154</v>
      </c>
      <c r="B81" s="16"/>
      <c r="C81" s="37">
        <v>2</v>
      </c>
      <c r="D81" s="8"/>
      <c r="E81" s="14"/>
    </row>
    <row r="82" spans="1:5" x14ac:dyDescent="0.25">
      <c r="A82" s="70" t="s">
        <v>155</v>
      </c>
      <c r="B82" s="16"/>
      <c r="C82" s="37">
        <v>2</v>
      </c>
      <c r="D82" s="8"/>
      <c r="E82" s="14"/>
    </row>
    <row r="83" spans="1:5" x14ac:dyDescent="0.25">
      <c r="A83" s="70" t="s">
        <v>156</v>
      </c>
      <c r="B83" s="16"/>
      <c r="C83" s="37">
        <v>2</v>
      </c>
      <c r="D83" s="8"/>
      <c r="E83" s="14"/>
    </row>
    <row r="84" spans="1:5" x14ac:dyDescent="0.25">
      <c r="A84" s="70" t="s">
        <v>157</v>
      </c>
      <c r="B84" s="16"/>
      <c r="C84" s="37">
        <v>2</v>
      </c>
      <c r="D84" s="8"/>
      <c r="E84" s="14"/>
    </row>
    <row r="85" spans="1:5" x14ac:dyDescent="0.25">
      <c r="A85" s="70" t="s">
        <v>158</v>
      </c>
      <c r="B85" s="16"/>
      <c r="C85" s="37">
        <v>2</v>
      </c>
      <c r="D85" s="8"/>
      <c r="E85" s="14"/>
    </row>
    <row r="86" spans="1:5" x14ac:dyDescent="0.25">
      <c r="A86" s="70" t="s">
        <v>159</v>
      </c>
      <c r="B86" s="16"/>
      <c r="C86" s="37">
        <v>2</v>
      </c>
      <c r="D86" s="8"/>
      <c r="E86" s="14"/>
    </row>
    <row r="87" spans="1:5" x14ac:dyDescent="0.25">
      <c r="A87" s="121" t="s">
        <v>160</v>
      </c>
      <c r="B87" s="122"/>
      <c r="C87" s="122"/>
      <c r="D87" s="122"/>
      <c r="E87" s="123"/>
    </row>
    <row r="88" spans="1:5" x14ac:dyDescent="0.25">
      <c r="A88" s="70" t="s">
        <v>161</v>
      </c>
      <c r="B88" s="16"/>
      <c r="C88" s="37">
        <v>2</v>
      </c>
      <c r="D88" s="8"/>
      <c r="E88" s="14"/>
    </row>
    <row r="89" spans="1:5" x14ac:dyDescent="0.25">
      <c r="A89" s="70" t="s">
        <v>162</v>
      </c>
      <c r="B89" s="16"/>
      <c r="C89" s="37">
        <v>2</v>
      </c>
      <c r="D89" s="8"/>
      <c r="E89" s="14"/>
    </row>
    <row r="90" spans="1:5" x14ac:dyDescent="0.25">
      <c r="A90" s="121" t="s">
        <v>163</v>
      </c>
      <c r="B90" s="122"/>
      <c r="C90" s="122"/>
      <c r="D90" s="122"/>
      <c r="E90" s="123"/>
    </row>
    <row r="91" spans="1:5" x14ac:dyDescent="0.25">
      <c r="A91" s="70" t="s">
        <v>164</v>
      </c>
      <c r="B91" s="16"/>
      <c r="C91" s="37">
        <v>8</v>
      </c>
      <c r="D91" s="8"/>
      <c r="E91" s="14"/>
    </row>
    <row r="92" spans="1:5" x14ac:dyDescent="0.25">
      <c r="A92" s="124" t="s">
        <v>13</v>
      </c>
      <c r="B92" s="9"/>
      <c r="C92" s="22">
        <v>54</v>
      </c>
      <c r="D92" s="22">
        <v>6</v>
      </c>
      <c r="E92" s="22">
        <v>60</v>
      </c>
    </row>
    <row r="93" spans="1:5" x14ac:dyDescent="0.25">
      <c r="A93" s="17"/>
      <c r="B93" s="17"/>
      <c r="C93" s="18"/>
      <c r="D93" s="18"/>
      <c r="E93" s="19"/>
    </row>
    <row r="94" spans="1:5" ht="30" x14ac:dyDescent="0.25">
      <c r="A94" s="57"/>
      <c r="B94" s="2" t="s">
        <v>14</v>
      </c>
      <c r="C94" s="80" t="s">
        <v>2</v>
      </c>
      <c r="D94" s="80" t="s">
        <v>3</v>
      </c>
      <c r="E94" s="56" t="s">
        <v>4</v>
      </c>
    </row>
    <row r="95" spans="1:5" x14ac:dyDescent="0.25">
      <c r="A95" s="38"/>
      <c r="B95" s="9" t="s">
        <v>15</v>
      </c>
      <c r="C95" s="9"/>
      <c r="D95" s="9"/>
      <c r="E95" s="22"/>
    </row>
    <row r="96" spans="1:5" x14ac:dyDescent="0.25">
      <c r="A96" s="49"/>
      <c r="B96" s="14" t="s">
        <v>16</v>
      </c>
      <c r="C96" s="8"/>
      <c r="D96" s="8">
        <v>3</v>
      </c>
      <c r="E96" s="36"/>
    </row>
    <row r="97" spans="1:5" x14ac:dyDescent="0.25">
      <c r="A97" s="49"/>
      <c r="B97" s="14" t="s">
        <v>17</v>
      </c>
      <c r="C97" s="8"/>
      <c r="D97" s="8">
        <v>3</v>
      </c>
      <c r="E97" s="36"/>
    </row>
    <row r="98" spans="1:5" x14ac:dyDescent="0.25">
      <c r="A98" s="38"/>
      <c r="B98" s="9" t="s">
        <v>18</v>
      </c>
      <c r="C98" s="9"/>
      <c r="D98" s="9"/>
      <c r="E98" s="22"/>
    </row>
    <row r="99" spans="1:5" x14ac:dyDescent="0.25">
      <c r="A99" s="49"/>
      <c r="B99" s="14" t="s">
        <v>19</v>
      </c>
      <c r="C99" s="8"/>
      <c r="D99" s="8">
        <v>3</v>
      </c>
      <c r="E99" s="36"/>
    </row>
    <row r="100" spans="1:5" x14ac:dyDescent="0.25">
      <c r="A100" s="49"/>
      <c r="B100" s="14" t="s">
        <v>20</v>
      </c>
      <c r="C100" s="8"/>
      <c r="D100" s="8">
        <v>3</v>
      </c>
      <c r="E100" s="36"/>
    </row>
    <row r="101" spans="1:5" x14ac:dyDescent="0.25">
      <c r="A101" s="38"/>
      <c r="B101" s="9" t="s">
        <v>21</v>
      </c>
      <c r="C101" s="9"/>
      <c r="D101" s="9"/>
      <c r="E101" s="22"/>
    </row>
    <row r="102" spans="1:5" x14ac:dyDescent="0.25">
      <c r="A102" s="49"/>
      <c r="B102" s="14" t="s">
        <v>22</v>
      </c>
      <c r="C102" s="8"/>
      <c r="D102" s="8">
        <v>3</v>
      </c>
      <c r="E102" s="36"/>
    </row>
    <row r="103" spans="1:5" x14ac:dyDescent="0.25">
      <c r="A103" s="38"/>
      <c r="B103" s="9" t="s">
        <v>23</v>
      </c>
      <c r="C103" s="9"/>
      <c r="D103" s="9"/>
      <c r="E103" s="22"/>
    </row>
    <row r="104" spans="1:5" x14ac:dyDescent="0.25">
      <c r="A104" s="49"/>
      <c r="B104" s="14" t="s">
        <v>24</v>
      </c>
      <c r="C104" s="8"/>
      <c r="D104" s="8">
        <v>3</v>
      </c>
      <c r="E104" s="36"/>
    </row>
    <row r="105" spans="1:5" x14ac:dyDescent="0.25">
      <c r="A105" s="38"/>
      <c r="B105" s="22" t="s">
        <v>25</v>
      </c>
      <c r="C105" s="22">
        <v>0</v>
      </c>
      <c r="D105" s="22">
        <f>SUM(D96:D104)</f>
        <v>18</v>
      </c>
      <c r="E105" s="22">
        <f>D105</f>
        <v>18</v>
      </c>
    </row>
    <row r="106" spans="1:5" x14ac:dyDescent="0.25">
      <c r="C106" s="10"/>
    </row>
    <row r="107" spans="1:5" x14ac:dyDescent="0.25">
      <c r="A107" s="2" t="s">
        <v>176</v>
      </c>
      <c r="B107" s="2"/>
      <c r="C107" s="80" t="s">
        <v>2</v>
      </c>
      <c r="D107" s="80" t="s">
        <v>3</v>
      </c>
      <c r="E107" s="56" t="s">
        <v>4</v>
      </c>
    </row>
    <row r="108" spans="1:5" x14ac:dyDescent="0.25">
      <c r="A108" s="16" t="s">
        <v>165</v>
      </c>
      <c r="B108" s="16"/>
      <c r="C108" s="8">
        <v>2</v>
      </c>
      <c r="D108" s="8"/>
      <c r="E108" s="14"/>
    </row>
    <row r="109" spans="1:5" x14ac:dyDescent="0.25">
      <c r="A109" s="16" t="s">
        <v>166</v>
      </c>
      <c r="B109" s="16"/>
      <c r="C109" s="8">
        <v>2</v>
      </c>
      <c r="D109" s="8"/>
      <c r="E109" s="14"/>
    </row>
    <row r="110" spans="1:5" x14ac:dyDescent="0.25">
      <c r="A110" s="16" t="s">
        <v>167</v>
      </c>
      <c r="B110" s="16"/>
      <c r="C110" s="8">
        <v>2</v>
      </c>
      <c r="D110" s="8"/>
      <c r="E110" s="14"/>
    </row>
    <row r="111" spans="1:5" x14ac:dyDescent="0.25">
      <c r="A111" s="16" t="s">
        <v>168</v>
      </c>
      <c r="B111" s="16"/>
      <c r="C111" s="8">
        <v>2</v>
      </c>
      <c r="D111" s="8"/>
      <c r="E111" s="14"/>
    </row>
    <row r="112" spans="1:5" x14ac:dyDescent="0.25">
      <c r="A112" s="16" t="s">
        <v>169</v>
      </c>
      <c r="B112" s="16"/>
      <c r="C112" s="8">
        <v>2</v>
      </c>
      <c r="D112" s="8"/>
      <c r="E112" s="14"/>
    </row>
    <row r="113" spans="1:5" x14ac:dyDescent="0.25">
      <c r="A113" s="16" t="s">
        <v>170</v>
      </c>
      <c r="B113" s="16"/>
      <c r="C113" s="8">
        <v>2</v>
      </c>
      <c r="D113" s="8"/>
      <c r="E113" s="14"/>
    </row>
    <row r="114" spans="1:5" x14ac:dyDescent="0.25">
      <c r="A114" s="16" t="s">
        <v>171</v>
      </c>
      <c r="B114" s="16"/>
      <c r="C114" s="8">
        <v>2</v>
      </c>
      <c r="D114" s="8"/>
      <c r="E114" s="14"/>
    </row>
    <row r="115" spans="1:5" x14ac:dyDescent="0.25">
      <c r="A115" s="16" t="s">
        <v>172</v>
      </c>
      <c r="B115" s="16"/>
      <c r="C115" s="8">
        <v>2</v>
      </c>
      <c r="D115" s="8"/>
      <c r="E115" s="14"/>
    </row>
    <row r="116" spans="1:5" x14ac:dyDescent="0.25">
      <c r="A116" s="16" t="s">
        <v>173</v>
      </c>
      <c r="B116" s="16"/>
      <c r="C116" s="8">
        <v>2</v>
      </c>
      <c r="D116" s="8"/>
      <c r="E116" s="14"/>
    </row>
    <row r="117" spans="1:5" x14ac:dyDescent="0.25">
      <c r="A117" s="16" t="s">
        <v>174</v>
      </c>
      <c r="B117" s="16"/>
      <c r="C117" s="8">
        <v>2</v>
      </c>
      <c r="D117" s="8"/>
      <c r="E117" s="14"/>
    </row>
    <row r="118" spans="1:5" x14ac:dyDescent="0.25">
      <c r="A118" s="16" t="s">
        <v>175</v>
      </c>
      <c r="B118" s="16"/>
      <c r="C118" s="8">
        <v>2</v>
      </c>
      <c r="D118" s="8"/>
      <c r="E118" s="14"/>
    </row>
    <row r="119" spans="1:5" x14ac:dyDescent="0.25">
      <c r="A119" s="16" t="s">
        <v>177</v>
      </c>
      <c r="B119" s="16"/>
      <c r="C119" s="8">
        <v>2</v>
      </c>
      <c r="D119" s="8"/>
      <c r="E119" s="14"/>
    </row>
    <row r="120" spans="1:5" x14ac:dyDescent="0.25">
      <c r="A120" s="16" t="s">
        <v>178</v>
      </c>
      <c r="B120" s="16"/>
      <c r="C120" s="8">
        <v>2</v>
      </c>
      <c r="D120" s="8"/>
      <c r="E120" s="14"/>
    </row>
    <row r="121" spans="1:5" x14ac:dyDescent="0.25">
      <c r="A121" s="16" t="s">
        <v>179</v>
      </c>
      <c r="B121" s="16"/>
      <c r="C121" s="8">
        <v>2</v>
      </c>
      <c r="D121" s="8"/>
      <c r="E121" s="14"/>
    </row>
    <row r="122" spans="1:5" x14ac:dyDescent="0.25">
      <c r="A122" s="16" t="s">
        <v>180</v>
      </c>
      <c r="B122" s="16"/>
      <c r="C122" s="8">
        <v>2</v>
      </c>
      <c r="D122" s="8"/>
      <c r="E122" s="14"/>
    </row>
    <row r="123" spans="1:5" x14ac:dyDescent="0.25">
      <c r="A123" s="70" t="s">
        <v>181</v>
      </c>
      <c r="B123" s="16"/>
      <c r="C123" s="8">
        <v>2</v>
      </c>
      <c r="D123" s="8"/>
      <c r="E123" s="14"/>
    </row>
    <row r="124" spans="1:5" ht="15.75" customHeight="1" x14ac:dyDescent="0.25">
      <c r="A124" s="16"/>
      <c r="B124" s="16" t="s">
        <v>182</v>
      </c>
      <c r="C124" s="8"/>
      <c r="D124" s="8">
        <v>3</v>
      </c>
      <c r="E124" s="14"/>
    </row>
    <row r="125" spans="1:5" ht="15.75" customHeight="1" x14ac:dyDescent="0.25">
      <c r="A125" s="16"/>
      <c r="B125" s="16" t="s">
        <v>183</v>
      </c>
      <c r="C125" s="8"/>
      <c r="D125" s="8">
        <v>3</v>
      </c>
      <c r="E125" s="14"/>
    </row>
    <row r="126" spans="1:5" x14ac:dyDescent="0.25">
      <c r="A126" s="16"/>
      <c r="B126" s="16" t="s">
        <v>184</v>
      </c>
      <c r="C126" s="8"/>
      <c r="D126" s="8">
        <v>3</v>
      </c>
      <c r="E126" s="14"/>
    </row>
    <row r="127" spans="1:5" x14ac:dyDescent="0.25">
      <c r="A127" s="16"/>
      <c r="B127" s="16" t="s">
        <v>185</v>
      </c>
      <c r="C127" s="8"/>
      <c r="D127" s="8">
        <v>3</v>
      </c>
      <c r="E127" s="14"/>
    </row>
    <row r="128" spans="1:5" x14ac:dyDescent="0.25">
      <c r="A128" s="20" t="s">
        <v>32</v>
      </c>
      <c r="B128" s="20"/>
      <c r="C128" s="22">
        <v>10</v>
      </c>
      <c r="D128" s="22">
        <v>3</v>
      </c>
      <c r="E128" s="22">
        <f>SUM(C128:D128)</f>
        <v>13</v>
      </c>
    </row>
    <row r="129" spans="1:5" x14ac:dyDescent="0.25">
      <c r="A129" s="14"/>
      <c r="B129" s="14"/>
      <c r="C129" s="8"/>
      <c r="D129" s="14"/>
      <c r="E129" s="14"/>
    </row>
    <row r="130" spans="1:5" x14ac:dyDescent="0.25">
      <c r="A130" s="22" t="s">
        <v>33</v>
      </c>
      <c r="B130" s="22"/>
      <c r="C130" s="22">
        <v>64</v>
      </c>
      <c r="D130" s="22">
        <v>71</v>
      </c>
      <c r="E130" s="22">
        <f>+E43+E49+E92+E105+E128</f>
        <v>135</v>
      </c>
    </row>
  </sheetData>
  <mergeCells count="20">
    <mergeCell ref="A18:E18"/>
    <mergeCell ref="A53:E53"/>
    <mergeCell ref="A59:E59"/>
    <mergeCell ref="A62:E62"/>
    <mergeCell ref="A74:E74"/>
    <mergeCell ref="A87:E87"/>
    <mergeCell ref="A90:E90"/>
    <mergeCell ref="A26:E26"/>
    <mergeCell ref="A27:A28"/>
    <mergeCell ref="A29:E29"/>
    <mergeCell ref="A41:E41"/>
    <mergeCell ref="C51:C52"/>
    <mergeCell ref="D51:D52"/>
    <mergeCell ref="E51:E52"/>
    <mergeCell ref="A1:E1"/>
    <mergeCell ref="A2:E2"/>
    <mergeCell ref="A6:E6"/>
    <mergeCell ref="A7:A8"/>
    <mergeCell ref="A9:E9"/>
    <mergeCell ref="A11:E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 Student Degree Plan</vt:lpstr>
      <vt:lpstr>ASU Student Degree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Dodie Peterson</dc:creator>
  <cp:lastModifiedBy>chris</cp:lastModifiedBy>
  <cp:lastPrinted>2016-07-29T16:09:56Z</cp:lastPrinted>
  <dcterms:created xsi:type="dcterms:W3CDTF">2016-04-28T19:30:08Z</dcterms:created>
  <dcterms:modified xsi:type="dcterms:W3CDTF">2020-04-23T20:56:22Z</dcterms:modified>
</cp:coreProperties>
</file>